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6950"/>
  </bookViews>
  <sheets>
    <sheet name="19.10.23 NEW BALANCE ATS" sheetId="1" r:id="rId1"/>
  </sheets>
  <definedNames>
    <definedName name="_xlnm._FilterDatabase" localSheetId="0" hidden="1">'19.10.23 NEW BALANCE ATS'!$B$1:$AK$245</definedName>
  </definedNames>
  <calcPr calcId="144525"/>
</workbook>
</file>

<file path=xl/sharedStrings.xml><?xml version="1.0" encoding="utf-8"?>
<sst xmlns="http://schemas.openxmlformats.org/spreadsheetml/2006/main" count="1958" uniqueCount="380">
  <si>
    <t>Reference</t>
  </si>
  <si>
    <t>Picture</t>
  </si>
  <si>
    <t>Designation</t>
  </si>
  <si>
    <t>Colour</t>
  </si>
  <si>
    <t>Width</t>
  </si>
  <si>
    <t>Division</t>
  </si>
  <si>
    <t>Gender</t>
  </si>
  <si>
    <t>Line Plan Business</t>
  </si>
  <si>
    <t>COO</t>
  </si>
  <si>
    <t>Ref Width</t>
  </si>
  <si>
    <t>RRP € (MENA)</t>
  </si>
  <si>
    <t>Qty</t>
  </si>
  <si>
    <t>Prices</t>
  </si>
  <si>
    <t>Total Amount $</t>
  </si>
  <si>
    <t>M880X13</t>
  </si>
  <si>
    <t>880</t>
  </si>
  <si>
    <t>ALUMINUM GREY (707)</t>
  </si>
  <si>
    <t>D</t>
  </si>
  <si>
    <t>Footwear</t>
  </si>
  <si>
    <t>MENS</t>
  </si>
  <si>
    <t>RUNNING</t>
  </si>
  <si>
    <t>Vietnam</t>
  </si>
  <si>
    <t>M880Z13</t>
  </si>
  <si>
    <t>WHITE (100)</t>
  </si>
  <si>
    <t>M880M13</t>
  </si>
  <si>
    <t>BLACK (001)</t>
  </si>
  <si>
    <t>2E</t>
  </si>
  <si>
    <t>W880Y13</t>
  </si>
  <si>
    <t>B</t>
  </si>
  <si>
    <t>WOMENS</t>
  </si>
  <si>
    <t>UXC72DB</t>
  </si>
  <si>
    <t>XC72</t>
  </si>
  <si>
    <t>UNISEX</t>
  </si>
  <si>
    <t>LIFESTYLE</t>
  </si>
  <si>
    <t>China</t>
  </si>
  <si>
    <t>UXC72DS</t>
  </si>
  <si>
    <t>UXC72DG</t>
  </si>
  <si>
    <t>U574NOW</t>
  </si>
  <si>
    <t>574</t>
  </si>
  <si>
    <t>BONE WHITE (139)</t>
  </si>
  <si>
    <t>U574NGB</t>
  </si>
  <si>
    <t>REFLECTION (073)</t>
  </si>
  <si>
    <t>U574NWW</t>
  </si>
  <si>
    <t>U574NWB</t>
  </si>
  <si>
    <t>U574FOG</t>
  </si>
  <si>
    <t>U574FPP</t>
  </si>
  <si>
    <t>ALLOY/PINK (038)</t>
  </si>
  <si>
    <t>U574FDG</t>
  </si>
  <si>
    <t>AMERICAN BLUE (425)</t>
  </si>
  <si>
    <t>U574FGG</t>
  </si>
  <si>
    <t>ALPINE GREEN (345)</t>
  </si>
  <si>
    <t>U574FPG</t>
  </si>
  <si>
    <t>DARK GREY/PURPLE (025)</t>
  </si>
  <si>
    <t>U574UBB</t>
  </si>
  <si>
    <t>BROWN (225)</t>
  </si>
  <si>
    <t>Indonesia</t>
  </si>
  <si>
    <t>WL574NO2</t>
  </si>
  <si>
    <t>WL574XG2</t>
  </si>
  <si>
    <t>MINDFUL GREY (230)</t>
  </si>
  <si>
    <t>WL574XB2</t>
  </si>
  <si>
    <t>GM500FB2</t>
  </si>
  <si>
    <t>500</t>
  </si>
  <si>
    <t>PHANTOM (093)</t>
  </si>
  <si>
    <t>GW500GB2</t>
  </si>
  <si>
    <t>BLACK METALLIC (014)</t>
  </si>
  <si>
    <t>ML373QF2</t>
  </si>
  <si>
    <t>373</t>
  </si>
  <si>
    <t>INCENSE (263)</t>
  </si>
  <si>
    <t>ML373QH2</t>
  </si>
  <si>
    <t>RUST OXIDE (233)</t>
  </si>
  <si>
    <t>ML373QJ2</t>
  </si>
  <si>
    <t>MS327CTB</t>
  </si>
  <si>
    <t>327</t>
  </si>
  <si>
    <t>WS327PU</t>
  </si>
  <si>
    <t>NORI (354)</t>
  </si>
  <si>
    <t>WS327PT</t>
  </si>
  <si>
    <t>TOBACCO (217)</t>
  </si>
  <si>
    <t>WS327PS</t>
  </si>
  <si>
    <t>FATIGUE GREEN (361)</t>
  </si>
  <si>
    <t>WS327PV</t>
  </si>
  <si>
    <t>MERCURY BLUE (438)</t>
  </si>
  <si>
    <t>M520LB8</t>
  </si>
  <si>
    <t>520</t>
  </si>
  <si>
    <t>M520LA8</t>
  </si>
  <si>
    <t>W520EP8</t>
  </si>
  <si>
    <t>QUARTZ GREY (055)</t>
  </si>
  <si>
    <t>W520FT8</t>
  </si>
  <si>
    <t>SOLAR FLARE (805)</t>
  </si>
  <si>
    <t>W520GW8</t>
  </si>
  <si>
    <t>W520LB8</t>
  </si>
  <si>
    <t>ME430LK3</t>
  </si>
  <si>
    <t>430</t>
  </si>
  <si>
    <t>ME430LN3</t>
  </si>
  <si>
    <t>ME430LG3</t>
  </si>
  <si>
    <t>GREY (030)</t>
  </si>
  <si>
    <t>ME430LB3</t>
  </si>
  <si>
    <t>WE430LB3</t>
  </si>
  <si>
    <t>M411LB3</t>
  </si>
  <si>
    <t>411</t>
  </si>
  <si>
    <t>M411LK3</t>
  </si>
  <si>
    <t>BLACKTOP (058)</t>
  </si>
  <si>
    <t>W411LB3</t>
  </si>
  <si>
    <t>MROAVBK1</t>
  </si>
  <si>
    <t>ROAV V1</t>
  </si>
  <si>
    <t>MROAVBW1</t>
  </si>
  <si>
    <t>WHITE/BLACK (113)</t>
  </si>
  <si>
    <t>MTNTRMB5</t>
  </si>
  <si>
    <t>NITREL</t>
  </si>
  <si>
    <t>MARINE BLUE (446)</t>
  </si>
  <si>
    <t>WTNTRTK5</t>
  </si>
  <si>
    <t>WTNTRMP5</t>
  </si>
  <si>
    <t>INTERSTELLAR (512)</t>
  </si>
  <si>
    <t>WTNTRMG5</t>
  </si>
  <si>
    <t>SHADOW GREY (056)</t>
  </si>
  <si>
    <t>MFCPRCR4</t>
  </si>
  <si>
    <t>PROPEL</t>
  </si>
  <si>
    <t>NEON DRAGONFLY (834)</t>
  </si>
  <si>
    <t>MFCPRCW4</t>
  </si>
  <si>
    <t>WHITE MULTI (114)</t>
  </si>
  <si>
    <t>MFCPRCG4</t>
  </si>
  <si>
    <t>GREY MATTER (041)</t>
  </si>
  <si>
    <t>MFCPRCB4</t>
  </si>
  <si>
    <t>SEA SALT (108)</t>
  </si>
  <si>
    <t>MFCPRCZ4</t>
  </si>
  <si>
    <t>WFCPRCW4</t>
  </si>
  <si>
    <t>WFCPRCR4</t>
  </si>
  <si>
    <t>WFCPRCP4</t>
  </si>
  <si>
    <t>PINK MOON (641)</t>
  </si>
  <si>
    <t>WFCPRCK4</t>
  </si>
  <si>
    <t>WFCPRCB4</t>
  </si>
  <si>
    <t>MEVOZFC3</t>
  </si>
  <si>
    <t>EVOZ</t>
  </si>
  <si>
    <t>MEVOZCY3</t>
  </si>
  <si>
    <t>MEVOZLK3</t>
  </si>
  <si>
    <t>WEVOZGN3</t>
  </si>
  <si>
    <t>NB NAVY (428)</t>
  </si>
  <si>
    <t>WEVOZFB3</t>
  </si>
  <si>
    <t>WEVOZCS3</t>
  </si>
  <si>
    <t>WEVOZLK3</t>
  </si>
  <si>
    <t>ME420GW3</t>
  </si>
  <si>
    <t>420</t>
  </si>
  <si>
    <t>LIGHT ARCTIC GREY (067)</t>
  </si>
  <si>
    <t>ME420EB3</t>
  </si>
  <si>
    <t>ME420LN3</t>
  </si>
  <si>
    <t>ME420LB3</t>
  </si>
  <si>
    <t>WE420GP3</t>
  </si>
  <si>
    <t>WE420EP3</t>
  </si>
  <si>
    <t>MARISCY4</t>
  </si>
  <si>
    <t>ARISHI</t>
  </si>
  <si>
    <t>MARISBB4</t>
  </si>
  <si>
    <t>WARISHO4</t>
  </si>
  <si>
    <t>DEEP OCEAN (457)</t>
  </si>
  <si>
    <t>WARISGW4</t>
  </si>
  <si>
    <t>WARISBB4</t>
  </si>
  <si>
    <t>M880S13</t>
  </si>
  <si>
    <t>M880E13</t>
  </si>
  <si>
    <t>M880K13</t>
  </si>
  <si>
    <t>M880W13</t>
  </si>
  <si>
    <t>M880T13</t>
  </si>
  <si>
    <t>W880E13</t>
  </si>
  <si>
    <t>W880S13</t>
  </si>
  <si>
    <t>W880V13</t>
  </si>
  <si>
    <t>COSMIC ROSE (617)</t>
  </si>
  <si>
    <t>W880X13</t>
  </si>
  <si>
    <t>ASTRO DUST (644)</t>
  </si>
  <si>
    <t>W880C13</t>
  </si>
  <si>
    <t>M680WN7</t>
  </si>
  <si>
    <t>680</t>
  </si>
  <si>
    <t>M680KN7</t>
  </si>
  <si>
    <t>MAGNET (052)</t>
  </si>
  <si>
    <t>M680BN7</t>
  </si>
  <si>
    <t>M680TN7</t>
  </si>
  <si>
    <t>THIRTY WATT (309)</t>
  </si>
  <si>
    <t>W680PN7</t>
  </si>
  <si>
    <t>W680GN7</t>
  </si>
  <si>
    <t>MT510BY6</t>
  </si>
  <si>
    <t>510</t>
  </si>
  <si>
    <t>M413GW2</t>
  </si>
  <si>
    <t>413</t>
  </si>
  <si>
    <t>M413DY2</t>
  </si>
  <si>
    <t>M413WB2</t>
  </si>
  <si>
    <t>M413LB2</t>
  </si>
  <si>
    <t>MVNGOLG6</t>
  </si>
  <si>
    <t>VONGO</t>
  </si>
  <si>
    <t>MVNGOLZ6</t>
  </si>
  <si>
    <t>WVNGOLK6</t>
  </si>
  <si>
    <t>WVNGOLI6</t>
  </si>
  <si>
    <t>ICE BLUE (453)</t>
  </si>
  <si>
    <t>M860F13</t>
  </si>
  <si>
    <t>860</t>
  </si>
  <si>
    <t>M860M13</t>
  </si>
  <si>
    <t>M860T13</t>
  </si>
  <si>
    <t>M860K13</t>
  </si>
  <si>
    <t>W860R13</t>
  </si>
  <si>
    <t>W860O13</t>
  </si>
  <si>
    <t>W860Q13</t>
  </si>
  <si>
    <t>BB480LBA</t>
  </si>
  <si>
    <t>BB480</t>
  </si>
  <si>
    <t>BB480LHJ</t>
  </si>
  <si>
    <t>TRUE RED (600)</t>
  </si>
  <si>
    <t>BB480LGM</t>
  </si>
  <si>
    <t>BB480LWN</t>
  </si>
  <si>
    <t>BB480L3W</t>
  </si>
  <si>
    <t>BB480LBT</t>
  </si>
  <si>
    <t>BB480SCD</t>
  </si>
  <si>
    <t>BB480 MID</t>
  </si>
  <si>
    <t>UXC72FG</t>
  </si>
  <si>
    <t>UXC72SG</t>
  </si>
  <si>
    <t>UXC72SO</t>
  </si>
  <si>
    <t>WL574ZSO</t>
  </si>
  <si>
    <t>574+</t>
  </si>
  <si>
    <t>U574LGFG</t>
  </si>
  <si>
    <t>574 LEGACY</t>
  </si>
  <si>
    <t>ARCTIC GREY (066)</t>
  </si>
  <si>
    <t>U574LGFB</t>
  </si>
  <si>
    <t>U574LGHY</t>
  </si>
  <si>
    <t>GREY/WHITE (032)</t>
  </si>
  <si>
    <t>ML574DUG</t>
  </si>
  <si>
    <t>ML574DMG</t>
  </si>
  <si>
    <t>APOLLO GREY (046)</t>
  </si>
  <si>
    <t>ML574DWS</t>
  </si>
  <si>
    <t>ALLOY/WHITE (037)</t>
  </si>
  <si>
    <t>ML574EVG</t>
  </si>
  <si>
    <t>ML574EVB</t>
  </si>
  <si>
    <t>ML574EVE</t>
  </si>
  <si>
    <t>ML574EVN</t>
  </si>
  <si>
    <t>NAVY (410)</t>
  </si>
  <si>
    <t>ML574EVW</t>
  </si>
  <si>
    <t>NIMBUS CLOUD (023)</t>
  </si>
  <si>
    <t>ML574EVM</t>
  </si>
  <si>
    <t>BURGUNDY (512)</t>
  </si>
  <si>
    <t>U574KBR</t>
  </si>
  <si>
    <t>U574KBG</t>
  </si>
  <si>
    <t>U574KGN</t>
  </si>
  <si>
    <t>U574HMG</t>
  </si>
  <si>
    <t>MAROON (607)</t>
  </si>
  <si>
    <t>U574HBO</t>
  </si>
  <si>
    <t>BONE (104)</t>
  </si>
  <si>
    <t>U574DGP</t>
  </si>
  <si>
    <t>U574DBG</t>
  </si>
  <si>
    <t>BOSTON NAVY (406)</t>
  </si>
  <si>
    <t>WL574IM2</t>
  </si>
  <si>
    <t>WL574IB2</t>
  </si>
  <si>
    <t>WL574EVG</t>
  </si>
  <si>
    <t>WL574EVW</t>
  </si>
  <si>
    <t>WL574EVM</t>
  </si>
  <si>
    <t>WL574EVN</t>
  </si>
  <si>
    <t>GM500MO2</t>
  </si>
  <si>
    <t>RAINCLOUD (161)</t>
  </si>
  <si>
    <t>GM500MN2</t>
  </si>
  <si>
    <t>VINTAGE INDIGO (496)</t>
  </si>
  <si>
    <t>GM500MG2</t>
  </si>
  <si>
    <t>GM500GN2</t>
  </si>
  <si>
    <t>GW500LB2</t>
  </si>
  <si>
    <t>ML373TG2</t>
  </si>
  <si>
    <t>CASTLEROCK (105)</t>
  </si>
  <si>
    <t>ML373TF2</t>
  </si>
  <si>
    <t>OUTER SPACE (075)</t>
  </si>
  <si>
    <t>ML373TH2</t>
  </si>
  <si>
    <t>DARK MUSHROOM (219)</t>
  </si>
  <si>
    <t>ML373OG2</t>
  </si>
  <si>
    <t>WL373TE2</t>
  </si>
  <si>
    <t>WL373TI2</t>
  </si>
  <si>
    <t>W5740UDB</t>
  </si>
  <si>
    <t>5740</t>
  </si>
  <si>
    <t>U327WPC</t>
  </si>
  <si>
    <t>U327WPB</t>
  </si>
  <si>
    <t>U327WPA</t>
  </si>
  <si>
    <t>JUNIPER (328)</t>
  </si>
  <si>
    <t>U327WEJ</t>
  </si>
  <si>
    <t>CAYENNE (620)</t>
  </si>
  <si>
    <t>MS327MT</t>
  </si>
  <si>
    <t>MS327CWB</t>
  </si>
  <si>
    <t>MS327CNW</t>
  </si>
  <si>
    <t>NATURAL INDIGO (415)</t>
  </si>
  <si>
    <t>MS327CGW</t>
  </si>
  <si>
    <t>RAIN CLOUD (137)</t>
  </si>
  <si>
    <t>U327LT</t>
  </si>
  <si>
    <t>U327LV</t>
  </si>
  <si>
    <t>U327LZ</t>
  </si>
  <si>
    <t>DRIFTWOOD (229)</t>
  </si>
  <si>
    <t>U327LG</t>
  </si>
  <si>
    <t>DARK EARTH (220)</t>
  </si>
  <si>
    <t>U327WHT</t>
  </si>
  <si>
    <t>WS327OS</t>
  </si>
  <si>
    <t>GREY VIOLET (189)</t>
  </si>
  <si>
    <t>WS327UM</t>
  </si>
  <si>
    <t>ANGORA (102)</t>
  </si>
  <si>
    <t>WS327KB</t>
  </si>
  <si>
    <t>MOONBEAM (121)</t>
  </si>
  <si>
    <t>WS327KC</t>
  </si>
  <si>
    <t>WS327KA</t>
  </si>
  <si>
    <t>WS327SFA</t>
  </si>
  <si>
    <t>TAN (261)</t>
  </si>
  <si>
    <t>WS327SFD</t>
  </si>
  <si>
    <t>CT302RP</t>
  </si>
  <si>
    <t>CT302</t>
  </si>
  <si>
    <t>CT302RS</t>
  </si>
  <si>
    <t>CT302SP</t>
  </si>
  <si>
    <t>MS237DG</t>
  </si>
  <si>
    <t>237</t>
  </si>
  <si>
    <t>MS237DB</t>
  </si>
  <si>
    <t>MS237TR</t>
  </si>
  <si>
    <t>MS237TG</t>
  </si>
  <si>
    <t>MS237CT</t>
  </si>
  <si>
    <t>MS237CS</t>
  </si>
  <si>
    <t>MS237CO</t>
  </si>
  <si>
    <t>DEEP OLIVE GREEN (323)</t>
  </si>
  <si>
    <t>MS237TWS</t>
  </si>
  <si>
    <t>TIMBERWOLF (155)</t>
  </si>
  <si>
    <t>WS237SW</t>
  </si>
  <si>
    <t>WS237ST</t>
  </si>
  <si>
    <t>WS237SG</t>
  </si>
  <si>
    <t>WS237DP</t>
  </si>
  <si>
    <t>WASHED BURGUNDY (615)</t>
  </si>
  <si>
    <t>WS237DB1</t>
  </si>
  <si>
    <t>WS237DN1</t>
  </si>
  <si>
    <t>WS237DP1</t>
  </si>
  <si>
    <t>PINK SAND (110)</t>
  </si>
  <si>
    <t>M5740SPC</t>
  </si>
  <si>
    <t>MUSHROOM (283)</t>
  </si>
  <si>
    <t>ML725AI</t>
  </si>
  <si>
    <t>725</t>
  </si>
  <si>
    <t>U327WCG</t>
  </si>
  <si>
    <t>TURTLEDOVE (270)</t>
  </si>
  <si>
    <t>U327WCH</t>
  </si>
  <si>
    <t>U327WCI</t>
  </si>
  <si>
    <t>U997RBC</t>
  </si>
  <si>
    <t>997R</t>
  </si>
  <si>
    <t>U997RHC</t>
  </si>
  <si>
    <t>MFCPRGA4</t>
  </si>
  <si>
    <t>GRAPHITE (022)</t>
  </si>
  <si>
    <t>MFCPRGB4</t>
  </si>
  <si>
    <t>MMORCI4</t>
  </si>
  <si>
    <t>MORE</t>
  </si>
  <si>
    <t>MMORCP4</t>
  </si>
  <si>
    <t>MMORCU4</t>
  </si>
  <si>
    <t>MROAVPN1</t>
  </si>
  <si>
    <t>MROAVPW1</t>
  </si>
  <si>
    <t>MT410GB5</t>
  </si>
  <si>
    <t>410</t>
  </si>
  <si>
    <t>MT410LB8</t>
  </si>
  <si>
    <t>MT410LG8</t>
  </si>
  <si>
    <t>MT410LY8</t>
  </si>
  <si>
    <t>ROYAL BLUE (423)</t>
  </si>
  <si>
    <t>WFCPRGA4</t>
  </si>
  <si>
    <t>WFCPRGB4</t>
  </si>
  <si>
    <t>WMORCI4</t>
  </si>
  <si>
    <t>WMORCR4</t>
  </si>
  <si>
    <t>WMORCU4</t>
  </si>
  <si>
    <t>WROAVPC1</t>
  </si>
  <si>
    <t>BEIGE (268)</t>
  </si>
  <si>
    <t>WROAVWS1</t>
  </si>
  <si>
    <t>WT410LB8</t>
  </si>
  <si>
    <t>WT410LC8</t>
  </si>
  <si>
    <t>WT410LT8</t>
  </si>
  <si>
    <t>IH237TG</t>
  </si>
  <si>
    <t>M</t>
  </si>
  <si>
    <t>INFANT BOYS</t>
  </si>
  <si>
    <t>KIDS LIFESTYLE</t>
  </si>
  <si>
    <t>IH327LA</t>
  </si>
  <si>
    <t>IH327MG</t>
  </si>
  <si>
    <t>INFANT GIRLS</t>
  </si>
  <si>
    <t>IH327MQ</t>
  </si>
  <si>
    <t>IZ373DA2</t>
  </si>
  <si>
    <t>IZ373AA2</t>
  </si>
  <si>
    <t>GS327CWB</t>
  </si>
  <si>
    <t>GRADE BOYS</t>
  </si>
  <si>
    <t>GC574EVG</t>
  </si>
  <si>
    <t>GC574EVE</t>
  </si>
  <si>
    <t>SUA200K2</t>
  </si>
  <si>
    <t>200</t>
  </si>
  <si>
    <t>SANDALS</t>
  </si>
  <si>
    <t>SUF200K2</t>
  </si>
  <si>
    <t>BLACK/WHITE (048)</t>
  </si>
  <si>
    <t>SUF200W2</t>
  </si>
  <si>
    <t>SUF200B2</t>
  </si>
  <si>
    <t>SUF50WK1</t>
  </si>
  <si>
    <t>50</t>
  </si>
  <si>
    <t>SUF50BK1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</si>
</sst>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#,###"/>
    <numFmt numFmtId="179" formatCode="_-[$$-409]* #,##0.00_ ;_-[$$-409]* \-#,##0.00\ ;_-[$$-409]* &quot;-&quot;??_ ;_-@_ "/>
  </numFmts>
  <fonts count="25">
    <font>
      <sz val="11"/>
      <color theme="1"/>
      <name val="Calibri"/>
      <charset val="134"/>
      <scheme val="minor"/>
    </font>
    <font>
      <sz val="10"/>
      <name val="Calibri Light"/>
      <charset val="134"/>
      <scheme val="major"/>
    </font>
    <font>
      <sz val="10"/>
      <color theme="1"/>
      <name val="Calibri Light"/>
      <charset val="134"/>
      <scheme val="major"/>
    </font>
    <font>
      <b/>
      <sz val="10"/>
      <color theme="1"/>
      <name val="Calibri Light"/>
      <charset val="134"/>
      <scheme val="major"/>
    </font>
    <font>
      <b/>
      <sz val="10"/>
      <color theme="0"/>
      <name val="Calibri Light"/>
      <charset val="134"/>
      <scheme val="maj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4" fillId="0" borderId="0"/>
  </cellStyleXfs>
  <cellXfs count="19">
    <xf numFmtId="0" fontId="0" fillId="0" borderId="0" xfId="0"/>
    <xf numFmtId="0" fontId="1" fillId="0" borderId="0" xfId="49" applyFont="1" applyAlignment="1">
      <alignment horizontal="center" vertical="center" wrapText="1"/>
    </xf>
    <xf numFmtId="178" fontId="1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0" fontId="4" fillId="2" borderId="1" xfId="49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78" fontId="1" fillId="0" borderId="1" xfId="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 wrapText="1"/>
    </xf>
    <xf numFmtId="44" fontId="1" fillId="2" borderId="1" xfId="2" applyFont="1" applyFill="1" applyBorder="1" applyAlignment="1">
      <alignment horizontal="center" vertical="center" wrapText="1"/>
    </xf>
    <xf numFmtId="179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179" fontId="2" fillId="3" borderId="0" xfId="0" applyNumberFormat="1" applyFont="1" applyFill="1" applyAlignment="1">
      <alignment horizontal="center" vertical="center"/>
    </xf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Normal 2" xfId="49"/>
  </cellStyles>
  <tableStyles count="0" defaultTableStyle="TableStyleMedium2" defaultPivotStyle="PivotStyleLight16"/>
  <colors>
    <mruColors>
      <color rgb="0000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9" Type="http://schemas.openxmlformats.org/officeDocument/2006/relationships/image" Target="../media/image99.jpeg"/><Relationship Id="rId98" Type="http://schemas.openxmlformats.org/officeDocument/2006/relationships/image" Target="../media/image98.jpeg"/><Relationship Id="rId97" Type="http://schemas.openxmlformats.org/officeDocument/2006/relationships/image" Target="../media/image97.jpeg"/><Relationship Id="rId96" Type="http://schemas.openxmlformats.org/officeDocument/2006/relationships/image" Target="../media/image96.jpeg"/><Relationship Id="rId95" Type="http://schemas.openxmlformats.org/officeDocument/2006/relationships/image" Target="../media/image95.jpeg"/><Relationship Id="rId94" Type="http://schemas.openxmlformats.org/officeDocument/2006/relationships/image" Target="../media/image94.jpeg"/><Relationship Id="rId93" Type="http://schemas.openxmlformats.org/officeDocument/2006/relationships/image" Target="../media/image93.jpeg"/><Relationship Id="rId92" Type="http://schemas.openxmlformats.org/officeDocument/2006/relationships/image" Target="../media/image92.jpeg"/><Relationship Id="rId91" Type="http://schemas.openxmlformats.org/officeDocument/2006/relationships/image" Target="../media/image91.jpeg"/><Relationship Id="rId90" Type="http://schemas.openxmlformats.org/officeDocument/2006/relationships/image" Target="../media/image90.jpeg"/><Relationship Id="rId9" Type="http://schemas.openxmlformats.org/officeDocument/2006/relationships/image" Target="../media/image9.jpeg"/><Relationship Id="rId89" Type="http://schemas.openxmlformats.org/officeDocument/2006/relationships/image" Target="../media/image89.jpeg"/><Relationship Id="rId88" Type="http://schemas.openxmlformats.org/officeDocument/2006/relationships/image" Target="../media/image88.jpeg"/><Relationship Id="rId87" Type="http://schemas.openxmlformats.org/officeDocument/2006/relationships/image" Target="../media/image87.jpeg"/><Relationship Id="rId86" Type="http://schemas.openxmlformats.org/officeDocument/2006/relationships/image" Target="../media/image86.jpeg"/><Relationship Id="rId85" Type="http://schemas.openxmlformats.org/officeDocument/2006/relationships/image" Target="../media/image85.jpeg"/><Relationship Id="rId84" Type="http://schemas.openxmlformats.org/officeDocument/2006/relationships/image" Target="../media/image84.jpeg"/><Relationship Id="rId83" Type="http://schemas.openxmlformats.org/officeDocument/2006/relationships/image" Target="../media/image83.jpeg"/><Relationship Id="rId82" Type="http://schemas.openxmlformats.org/officeDocument/2006/relationships/image" Target="../media/image82.jpeg"/><Relationship Id="rId81" Type="http://schemas.openxmlformats.org/officeDocument/2006/relationships/image" Target="../media/image81.jpeg"/><Relationship Id="rId80" Type="http://schemas.openxmlformats.org/officeDocument/2006/relationships/image" Target="../media/image80.jpeg"/><Relationship Id="rId8" Type="http://schemas.openxmlformats.org/officeDocument/2006/relationships/image" Target="../media/image8.jpeg"/><Relationship Id="rId79" Type="http://schemas.openxmlformats.org/officeDocument/2006/relationships/image" Target="../media/image79.jpeg"/><Relationship Id="rId78" Type="http://schemas.openxmlformats.org/officeDocument/2006/relationships/image" Target="../media/image78.jpeg"/><Relationship Id="rId77" Type="http://schemas.openxmlformats.org/officeDocument/2006/relationships/image" Target="../media/image77.jpeg"/><Relationship Id="rId76" Type="http://schemas.openxmlformats.org/officeDocument/2006/relationships/image" Target="../media/image76.jpeg"/><Relationship Id="rId75" Type="http://schemas.openxmlformats.org/officeDocument/2006/relationships/image" Target="../media/image75.jpeg"/><Relationship Id="rId74" Type="http://schemas.openxmlformats.org/officeDocument/2006/relationships/image" Target="../media/image74.jpeg"/><Relationship Id="rId73" Type="http://schemas.openxmlformats.org/officeDocument/2006/relationships/image" Target="../media/image73.jpeg"/><Relationship Id="rId72" Type="http://schemas.openxmlformats.org/officeDocument/2006/relationships/image" Target="../media/image72.jpeg"/><Relationship Id="rId71" Type="http://schemas.openxmlformats.org/officeDocument/2006/relationships/image" Target="../media/image71.jpeg"/><Relationship Id="rId70" Type="http://schemas.openxmlformats.org/officeDocument/2006/relationships/image" Target="../media/image70.jpeg"/><Relationship Id="rId7" Type="http://schemas.openxmlformats.org/officeDocument/2006/relationships/image" Target="../media/image7.jpeg"/><Relationship Id="rId69" Type="http://schemas.openxmlformats.org/officeDocument/2006/relationships/image" Target="../media/image69.jpeg"/><Relationship Id="rId68" Type="http://schemas.openxmlformats.org/officeDocument/2006/relationships/image" Target="../media/image68.jpeg"/><Relationship Id="rId67" Type="http://schemas.openxmlformats.org/officeDocument/2006/relationships/image" Target="../media/image67.jpeg"/><Relationship Id="rId66" Type="http://schemas.openxmlformats.org/officeDocument/2006/relationships/image" Target="../media/image66.jpeg"/><Relationship Id="rId65" Type="http://schemas.openxmlformats.org/officeDocument/2006/relationships/image" Target="../media/image65.jpeg"/><Relationship Id="rId64" Type="http://schemas.openxmlformats.org/officeDocument/2006/relationships/image" Target="../media/image64.jpeg"/><Relationship Id="rId63" Type="http://schemas.openxmlformats.org/officeDocument/2006/relationships/image" Target="../media/image63.jpeg"/><Relationship Id="rId62" Type="http://schemas.openxmlformats.org/officeDocument/2006/relationships/image" Target="../media/image62.jpeg"/><Relationship Id="rId61" Type="http://schemas.openxmlformats.org/officeDocument/2006/relationships/image" Target="../media/image61.jpeg"/><Relationship Id="rId60" Type="http://schemas.openxmlformats.org/officeDocument/2006/relationships/image" Target="../media/image60.jpeg"/><Relationship Id="rId6" Type="http://schemas.openxmlformats.org/officeDocument/2006/relationships/image" Target="../media/image6.jpeg"/><Relationship Id="rId59" Type="http://schemas.openxmlformats.org/officeDocument/2006/relationships/image" Target="../media/image59.jpeg"/><Relationship Id="rId58" Type="http://schemas.openxmlformats.org/officeDocument/2006/relationships/image" Target="../media/image58.jpeg"/><Relationship Id="rId57" Type="http://schemas.openxmlformats.org/officeDocument/2006/relationships/image" Target="../media/image57.jpeg"/><Relationship Id="rId56" Type="http://schemas.openxmlformats.org/officeDocument/2006/relationships/image" Target="../media/image56.jpeg"/><Relationship Id="rId55" Type="http://schemas.openxmlformats.org/officeDocument/2006/relationships/image" Target="../media/image55.jpeg"/><Relationship Id="rId54" Type="http://schemas.openxmlformats.org/officeDocument/2006/relationships/image" Target="../media/image54.jpeg"/><Relationship Id="rId53" Type="http://schemas.openxmlformats.org/officeDocument/2006/relationships/image" Target="../media/image53.jpeg"/><Relationship Id="rId52" Type="http://schemas.openxmlformats.org/officeDocument/2006/relationships/image" Target="../media/image52.jpeg"/><Relationship Id="rId51" Type="http://schemas.openxmlformats.org/officeDocument/2006/relationships/image" Target="../media/image51.jpeg"/><Relationship Id="rId50" Type="http://schemas.openxmlformats.org/officeDocument/2006/relationships/image" Target="../media/image50.jpeg"/><Relationship Id="rId5" Type="http://schemas.openxmlformats.org/officeDocument/2006/relationships/image" Target="../media/image5.jpeg"/><Relationship Id="rId49" Type="http://schemas.openxmlformats.org/officeDocument/2006/relationships/image" Target="../media/image49.jpeg"/><Relationship Id="rId48" Type="http://schemas.openxmlformats.org/officeDocument/2006/relationships/image" Target="../media/image48.jpeg"/><Relationship Id="rId47" Type="http://schemas.openxmlformats.org/officeDocument/2006/relationships/image" Target="../media/image47.jpeg"/><Relationship Id="rId46" Type="http://schemas.openxmlformats.org/officeDocument/2006/relationships/image" Target="../media/image46.jpeg"/><Relationship Id="rId45" Type="http://schemas.openxmlformats.org/officeDocument/2006/relationships/image" Target="../media/image45.jpeg"/><Relationship Id="rId44" Type="http://schemas.openxmlformats.org/officeDocument/2006/relationships/image" Target="../media/image44.jpeg"/><Relationship Id="rId43" Type="http://schemas.openxmlformats.org/officeDocument/2006/relationships/image" Target="../media/image43.jpeg"/><Relationship Id="rId42" Type="http://schemas.openxmlformats.org/officeDocument/2006/relationships/image" Target="../media/image42.jpeg"/><Relationship Id="rId41" Type="http://schemas.openxmlformats.org/officeDocument/2006/relationships/image" Target="../media/image41.jpeg"/><Relationship Id="rId40" Type="http://schemas.openxmlformats.org/officeDocument/2006/relationships/image" Target="../media/image40.jpeg"/><Relationship Id="rId4" Type="http://schemas.openxmlformats.org/officeDocument/2006/relationships/image" Target="../media/image4.jpeg"/><Relationship Id="rId39" Type="http://schemas.openxmlformats.org/officeDocument/2006/relationships/image" Target="../media/image39.jpeg"/><Relationship Id="rId38" Type="http://schemas.openxmlformats.org/officeDocument/2006/relationships/image" Target="../media/image38.jpeg"/><Relationship Id="rId37" Type="http://schemas.openxmlformats.org/officeDocument/2006/relationships/image" Target="../media/image37.jpeg"/><Relationship Id="rId36" Type="http://schemas.openxmlformats.org/officeDocument/2006/relationships/image" Target="../media/image36.jpeg"/><Relationship Id="rId35" Type="http://schemas.openxmlformats.org/officeDocument/2006/relationships/image" Target="../media/image35.jpeg"/><Relationship Id="rId34" Type="http://schemas.openxmlformats.org/officeDocument/2006/relationships/image" Target="../media/image34.jpeg"/><Relationship Id="rId33" Type="http://schemas.openxmlformats.org/officeDocument/2006/relationships/image" Target="../media/image33.jpeg"/><Relationship Id="rId32" Type="http://schemas.openxmlformats.org/officeDocument/2006/relationships/image" Target="../media/image32.jpeg"/><Relationship Id="rId31" Type="http://schemas.openxmlformats.org/officeDocument/2006/relationships/image" Target="../media/image31.jpeg"/><Relationship Id="rId30" Type="http://schemas.openxmlformats.org/officeDocument/2006/relationships/image" Target="../media/image30.jpeg"/><Relationship Id="rId3" Type="http://schemas.openxmlformats.org/officeDocument/2006/relationships/image" Target="../media/image3.jpeg"/><Relationship Id="rId29" Type="http://schemas.openxmlformats.org/officeDocument/2006/relationships/image" Target="../media/image29.jpeg"/><Relationship Id="rId28" Type="http://schemas.openxmlformats.org/officeDocument/2006/relationships/image" Target="../media/image28.jpeg"/><Relationship Id="rId27" Type="http://schemas.openxmlformats.org/officeDocument/2006/relationships/image" Target="../media/image27.jpeg"/><Relationship Id="rId26" Type="http://schemas.openxmlformats.org/officeDocument/2006/relationships/image" Target="../media/image26.jpeg"/><Relationship Id="rId25" Type="http://schemas.openxmlformats.org/officeDocument/2006/relationships/image" Target="../media/image25.jpeg"/><Relationship Id="rId24" Type="http://schemas.openxmlformats.org/officeDocument/2006/relationships/image" Target="../media/image24.jpeg"/><Relationship Id="rId23" Type="http://schemas.openxmlformats.org/officeDocument/2006/relationships/image" Target="../media/image23.jpeg"/><Relationship Id="rId228" Type="http://schemas.openxmlformats.org/officeDocument/2006/relationships/image" Target="../media/image228.png"/><Relationship Id="rId227" Type="http://schemas.openxmlformats.org/officeDocument/2006/relationships/image" Target="../media/image227.jpeg"/><Relationship Id="rId226" Type="http://schemas.openxmlformats.org/officeDocument/2006/relationships/image" Target="../media/image226.jpeg"/><Relationship Id="rId225" Type="http://schemas.openxmlformats.org/officeDocument/2006/relationships/image" Target="../media/image225.jpeg"/><Relationship Id="rId224" Type="http://schemas.openxmlformats.org/officeDocument/2006/relationships/image" Target="../media/image224.jpeg"/><Relationship Id="rId223" Type="http://schemas.openxmlformats.org/officeDocument/2006/relationships/image" Target="../media/image223.jpeg"/><Relationship Id="rId222" Type="http://schemas.openxmlformats.org/officeDocument/2006/relationships/image" Target="../media/image222.jpeg"/><Relationship Id="rId221" Type="http://schemas.openxmlformats.org/officeDocument/2006/relationships/image" Target="../media/image221.jpeg"/><Relationship Id="rId220" Type="http://schemas.openxmlformats.org/officeDocument/2006/relationships/image" Target="../media/image220.jpeg"/><Relationship Id="rId22" Type="http://schemas.openxmlformats.org/officeDocument/2006/relationships/image" Target="../media/image22.jpeg"/><Relationship Id="rId219" Type="http://schemas.openxmlformats.org/officeDocument/2006/relationships/image" Target="../media/image219.jpeg"/><Relationship Id="rId218" Type="http://schemas.openxmlformats.org/officeDocument/2006/relationships/image" Target="../media/image218.jpeg"/><Relationship Id="rId217" Type="http://schemas.openxmlformats.org/officeDocument/2006/relationships/image" Target="../media/image217.jpeg"/><Relationship Id="rId216" Type="http://schemas.openxmlformats.org/officeDocument/2006/relationships/image" Target="../media/image216.jpeg"/><Relationship Id="rId215" Type="http://schemas.openxmlformats.org/officeDocument/2006/relationships/image" Target="../media/image215.jpeg"/><Relationship Id="rId214" Type="http://schemas.openxmlformats.org/officeDocument/2006/relationships/image" Target="../media/image214.jpeg"/><Relationship Id="rId213" Type="http://schemas.openxmlformats.org/officeDocument/2006/relationships/image" Target="../media/image213.jpeg"/><Relationship Id="rId212" Type="http://schemas.openxmlformats.org/officeDocument/2006/relationships/image" Target="../media/image212.jpeg"/><Relationship Id="rId211" Type="http://schemas.openxmlformats.org/officeDocument/2006/relationships/image" Target="../media/image211.jpeg"/><Relationship Id="rId210" Type="http://schemas.openxmlformats.org/officeDocument/2006/relationships/image" Target="../media/image210.jpeg"/><Relationship Id="rId21" Type="http://schemas.openxmlformats.org/officeDocument/2006/relationships/image" Target="../media/image21.jpeg"/><Relationship Id="rId209" Type="http://schemas.openxmlformats.org/officeDocument/2006/relationships/image" Target="../media/image209.jpeg"/><Relationship Id="rId208" Type="http://schemas.openxmlformats.org/officeDocument/2006/relationships/image" Target="../media/image208.jpeg"/><Relationship Id="rId207" Type="http://schemas.openxmlformats.org/officeDocument/2006/relationships/image" Target="../media/image207.jpeg"/><Relationship Id="rId206" Type="http://schemas.openxmlformats.org/officeDocument/2006/relationships/image" Target="../media/image206.jpeg"/><Relationship Id="rId205" Type="http://schemas.openxmlformats.org/officeDocument/2006/relationships/image" Target="../media/image205.jpeg"/><Relationship Id="rId204" Type="http://schemas.openxmlformats.org/officeDocument/2006/relationships/image" Target="../media/image204.jpeg"/><Relationship Id="rId203" Type="http://schemas.openxmlformats.org/officeDocument/2006/relationships/image" Target="../media/image203.jpeg"/><Relationship Id="rId202" Type="http://schemas.openxmlformats.org/officeDocument/2006/relationships/image" Target="../media/image202.jpeg"/><Relationship Id="rId201" Type="http://schemas.openxmlformats.org/officeDocument/2006/relationships/image" Target="../media/image201.jpeg"/><Relationship Id="rId200" Type="http://schemas.openxmlformats.org/officeDocument/2006/relationships/image" Target="../media/image200.jpeg"/><Relationship Id="rId20" Type="http://schemas.openxmlformats.org/officeDocument/2006/relationships/image" Target="../media/image20.jpeg"/><Relationship Id="rId2" Type="http://schemas.openxmlformats.org/officeDocument/2006/relationships/image" Target="../media/image2.jpeg"/><Relationship Id="rId199" Type="http://schemas.openxmlformats.org/officeDocument/2006/relationships/image" Target="../media/image199.jpeg"/><Relationship Id="rId198" Type="http://schemas.openxmlformats.org/officeDocument/2006/relationships/image" Target="../media/image198.jpeg"/><Relationship Id="rId197" Type="http://schemas.openxmlformats.org/officeDocument/2006/relationships/image" Target="../media/image197.jpeg"/><Relationship Id="rId196" Type="http://schemas.openxmlformats.org/officeDocument/2006/relationships/image" Target="../media/image196.jpeg"/><Relationship Id="rId195" Type="http://schemas.openxmlformats.org/officeDocument/2006/relationships/image" Target="../media/image195.jpeg"/><Relationship Id="rId194" Type="http://schemas.openxmlformats.org/officeDocument/2006/relationships/image" Target="../media/image194.jpeg"/><Relationship Id="rId193" Type="http://schemas.openxmlformats.org/officeDocument/2006/relationships/image" Target="../media/image193.jpeg"/><Relationship Id="rId192" Type="http://schemas.openxmlformats.org/officeDocument/2006/relationships/image" Target="../media/image192.jpeg"/><Relationship Id="rId191" Type="http://schemas.openxmlformats.org/officeDocument/2006/relationships/image" Target="../media/image191.jpeg"/><Relationship Id="rId190" Type="http://schemas.openxmlformats.org/officeDocument/2006/relationships/image" Target="../media/image190.jpeg"/><Relationship Id="rId19" Type="http://schemas.openxmlformats.org/officeDocument/2006/relationships/image" Target="../media/image19.jpeg"/><Relationship Id="rId189" Type="http://schemas.openxmlformats.org/officeDocument/2006/relationships/image" Target="../media/image189.jpeg"/><Relationship Id="rId188" Type="http://schemas.openxmlformats.org/officeDocument/2006/relationships/image" Target="../media/image188.jpeg"/><Relationship Id="rId187" Type="http://schemas.openxmlformats.org/officeDocument/2006/relationships/image" Target="../media/image187.jpeg"/><Relationship Id="rId186" Type="http://schemas.openxmlformats.org/officeDocument/2006/relationships/image" Target="../media/image186.jpeg"/><Relationship Id="rId185" Type="http://schemas.openxmlformats.org/officeDocument/2006/relationships/image" Target="../media/image185.jpeg"/><Relationship Id="rId184" Type="http://schemas.openxmlformats.org/officeDocument/2006/relationships/image" Target="../media/image184.jpeg"/><Relationship Id="rId183" Type="http://schemas.openxmlformats.org/officeDocument/2006/relationships/image" Target="../media/image183.jpeg"/><Relationship Id="rId182" Type="http://schemas.openxmlformats.org/officeDocument/2006/relationships/image" Target="../media/image182.jpeg"/><Relationship Id="rId181" Type="http://schemas.openxmlformats.org/officeDocument/2006/relationships/image" Target="../media/image181.jpeg"/><Relationship Id="rId180" Type="http://schemas.openxmlformats.org/officeDocument/2006/relationships/image" Target="../media/image180.jpeg"/><Relationship Id="rId18" Type="http://schemas.openxmlformats.org/officeDocument/2006/relationships/image" Target="../media/image18.jpeg"/><Relationship Id="rId179" Type="http://schemas.openxmlformats.org/officeDocument/2006/relationships/image" Target="../media/image179.jpeg"/><Relationship Id="rId178" Type="http://schemas.openxmlformats.org/officeDocument/2006/relationships/image" Target="../media/image178.jpeg"/><Relationship Id="rId177" Type="http://schemas.openxmlformats.org/officeDocument/2006/relationships/image" Target="../media/image177.jpeg"/><Relationship Id="rId176" Type="http://schemas.openxmlformats.org/officeDocument/2006/relationships/image" Target="../media/image176.jpeg"/><Relationship Id="rId175" Type="http://schemas.openxmlformats.org/officeDocument/2006/relationships/image" Target="../media/image175.jpeg"/><Relationship Id="rId174" Type="http://schemas.openxmlformats.org/officeDocument/2006/relationships/image" Target="../media/image174.jpeg"/><Relationship Id="rId173" Type="http://schemas.openxmlformats.org/officeDocument/2006/relationships/image" Target="../media/image173.jpeg"/><Relationship Id="rId172" Type="http://schemas.openxmlformats.org/officeDocument/2006/relationships/image" Target="../media/image172.jpeg"/><Relationship Id="rId171" Type="http://schemas.openxmlformats.org/officeDocument/2006/relationships/image" Target="../media/image171.jpeg"/><Relationship Id="rId170" Type="http://schemas.openxmlformats.org/officeDocument/2006/relationships/image" Target="../media/image170.jpeg"/><Relationship Id="rId17" Type="http://schemas.openxmlformats.org/officeDocument/2006/relationships/image" Target="../media/image17.jpeg"/><Relationship Id="rId169" Type="http://schemas.openxmlformats.org/officeDocument/2006/relationships/image" Target="../media/image169.jpeg"/><Relationship Id="rId168" Type="http://schemas.openxmlformats.org/officeDocument/2006/relationships/image" Target="../media/image168.jpeg"/><Relationship Id="rId167" Type="http://schemas.openxmlformats.org/officeDocument/2006/relationships/image" Target="../media/image167.jpeg"/><Relationship Id="rId166" Type="http://schemas.openxmlformats.org/officeDocument/2006/relationships/image" Target="../media/image166.jpeg"/><Relationship Id="rId165" Type="http://schemas.openxmlformats.org/officeDocument/2006/relationships/image" Target="../media/image165.jpeg"/><Relationship Id="rId164" Type="http://schemas.openxmlformats.org/officeDocument/2006/relationships/image" Target="../media/image164.jpeg"/><Relationship Id="rId163" Type="http://schemas.openxmlformats.org/officeDocument/2006/relationships/image" Target="../media/image163.jpeg"/><Relationship Id="rId162" Type="http://schemas.openxmlformats.org/officeDocument/2006/relationships/image" Target="../media/image162.jpeg"/><Relationship Id="rId161" Type="http://schemas.openxmlformats.org/officeDocument/2006/relationships/image" Target="../media/image161.jpeg"/><Relationship Id="rId160" Type="http://schemas.openxmlformats.org/officeDocument/2006/relationships/image" Target="../media/image160.jpeg"/><Relationship Id="rId16" Type="http://schemas.openxmlformats.org/officeDocument/2006/relationships/image" Target="../media/image16.jpeg"/><Relationship Id="rId159" Type="http://schemas.openxmlformats.org/officeDocument/2006/relationships/image" Target="../media/image159.jpeg"/><Relationship Id="rId158" Type="http://schemas.openxmlformats.org/officeDocument/2006/relationships/image" Target="../media/image158.jpeg"/><Relationship Id="rId157" Type="http://schemas.openxmlformats.org/officeDocument/2006/relationships/image" Target="../media/image157.jpeg"/><Relationship Id="rId156" Type="http://schemas.openxmlformats.org/officeDocument/2006/relationships/image" Target="../media/image156.jpeg"/><Relationship Id="rId155" Type="http://schemas.openxmlformats.org/officeDocument/2006/relationships/image" Target="../media/image155.jpeg"/><Relationship Id="rId154" Type="http://schemas.openxmlformats.org/officeDocument/2006/relationships/image" Target="../media/image154.jpeg"/><Relationship Id="rId153" Type="http://schemas.openxmlformats.org/officeDocument/2006/relationships/image" Target="../media/image153.jpeg"/><Relationship Id="rId152" Type="http://schemas.openxmlformats.org/officeDocument/2006/relationships/image" Target="../media/image152.jpeg"/><Relationship Id="rId151" Type="http://schemas.openxmlformats.org/officeDocument/2006/relationships/image" Target="../media/image151.jpeg"/><Relationship Id="rId150" Type="http://schemas.openxmlformats.org/officeDocument/2006/relationships/image" Target="../media/image150.jpeg"/><Relationship Id="rId15" Type="http://schemas.openxmlformats.org/officeDocument/2006/relationships/image" Target="../media/image15.jpeg"/><Relationship Id="rId149" Type="http://schemas.openxmlformats.org/officeDocument/2006/relationships/image" Target="../media/image149.jpeg"/><Relationship Id="rId148" Type="http://schemas.openxmlformats.org/officeDocument/2006/relationships/image" Target="../media/image148.jpeg"/><Relationship Id="rId147" Type="http://schemas.openxmlformats.org/officeDocument/2006/relationships/image" Target="../media/image147.jpeg"/><Relationship Id="rId146" Type="http://schemas.openxmlformats.org/officeDocument/2006/relationships/image" Target="../media/image146.jpeg"/><Relationship Id="rId145" Type="http://schemas.openxmlformats.org/officeDocument/2006/relationships/image" Target="../media/image145.jpeg"/><Relationship Id="rId144" Type="http://schemas.openxmlformats.org/officeDocument/2006/relationships/image" Target="../media/image144.jpeg"/><Relationship Id="rId143" Type="http://schemas.openxmlformats.org/officeDocument/2006/relationships/image" Target="../media/image143.jpeg"/><Relationship Id="rId142" Type="http://schemas.openxmlformats.org/officeDocument/2006/relationships/image" Target="../media/image142.jpeg"/><Relationship Id="rId141" Type="http://schemas.openxmlformats.org/officeDocument/2006/relationships/image" Target="../media/image141.jpeg"/><Relationship Id="rId140" Type="http://schemas.openxmlformats.org/officeDocument/2006/relationships/image" Target="../media/image140.jpeg"/><Relationship Id="rId14" Type="http://schemas.openxmlformats.org/officeDocument/2006/relationships/image" Target="../media/image14.jpeg"/><Relationship Id="rId139" Type="http://schemas.openxmlformats.org/officeDocument/2006/relationships/image" Target="../media/image139.jpeg"/><Relationship Id="rId138" Type="http://schemas.openxmlformats.org/officeDocument/2006/relationships/image" Target="../media/image138.jpeg"/><Relationship Id="rId137" Type="http://schemas.openxmlformats.org/officeDocument/2006/relationships/image" Target="../media/image137.jpeg"/><Relationship Id="rId136" Type="http://schemas.openxmlformats.org/officeDocument/2006/relationships/image" Target="../media/image136.jpeg"/><Relationship Id="rId135" Type="http://schemas.openxmlformats.org/officeDocument/2006/relationships/image" Target="../media/image135.jpeg"/><Relationship Id="rId134" Type="http://schemas.openxmlformats.org/officeDocument/2006/relationships/image" Target="../media/image134.jpeg"/><Relationship Id="rId133" Type="http://schemas.openxmlformats.org/officeDocument/2006/relationships/image" Target="../media/image133.jpeg"/><Relationship Id="rId132" Type="http://schemas.openxmlformats.org/officeDocument/2006/relationships/image" Target="../media/image132.jpeg"/><Relationship Id="rId131" Type="http://schemas.openxmlformats.org/officeDocument/2006/relationships/image" Target="../media/image131.jpeg"/><Relationship Id="rId130" Type="http://schemas.openxmlformats.org/officeDocument/2006/relationships/image" Target="../media/image130.jpeg"/><Relationship Id="rId13" Type="http://schemas.openxmlformats.org/officeDocument/2006/relationships/image" Target="../media/image13.jpeg"/><Relationship Id="rId129" Type="http://schemas.openxmlformats.org/officeDocument/2006/relationships/image" Target="../media/image129.jpeg"/><Relationship Id="rId128" Type="http://schemas.openxmlformats.org/officeDocument/2006/relationships/image" Target="../media/image128.jpeg"/><Relationship Id="rId127" Type="http://schemas.openxmlformats.org/officeDocument/2006/relationships/image" Target="../media/image127.jpeg"/><Relationship Id="rId126" Type="http://schemas.openxmlformats.org/officeDocument/2006/relationships/image" Target="../media/image126.jpeg"/><Relationship Id="rId125" Type="http://schemas.openxmlformats.org/officeDocument/2006/relationships/image" Target="../media/image125.jpeg"/><Relationship Id="rId124" Type="http://schemas.openxmlformats.org/officeDocument/2006/relationships/image" Target="../media/image124.jpeg"/><Relationship Id="rId123" Type="http://schemas.openxmlformats.org/officeDocument/2006/relationships/image" Target="../media/image123.jpeg"/><Relationship Id="rId122" Type="http://schemas.openxmlformats.org/officeDocument/2006/relationships/image" Target="../media/image122.jpeg"/><Relationship Id="rId121" Type="http://schemas.openxmlformats.org/officeDocument/2006/relationships/image" Target="../media/image121.jpeg"/><Relationship Id="rId120" Type="http://schemas.openxmlformats.org/officeDocument/2006/relationships/image" Target="../media/image120.jpeg"/><Relationship Id="rId12" Type="http://schemas.openxmlformats.org/officeDocument/2006/relationships/image" Target="../media/image12.jpeg"/><Relationship Id="rId119" Type="http://schemas.openxmlformats.org/officeDocument/2006/relationships/image" Target="../media/image119.jpeg"/><Relationship Id="rId118" Type="http://schemas.openxmlformats.org/officeDocument/2006/relationships/image" Target="../media/image118.jpeg"/><Relationship Id="rId117" Type="http://schemas.openxmlformats.org/officeDocument/2006/relationships/image" Target="../media/image117.jpeg"/><Relationship Id="rId116" Type="http://schemas.openxmlformats.org/officeDocument/2006/relationships/image" Target="../media/image116.jpeg"/><Relationship Id="rId115" Type="http://schemas.openxmlformats.org/officeDocument/2006/relationships/image" Target="../media/image115.jpeg"/><Relationship Id="rId114" Type="http://schemas.openxmlformats.org/officeDocument/2006/relationships/image" Target="../media/image114.jpeg"/><Relationship Id="rId113" Type="http://schemas.openxmlformats.org/officeDocument/2006/relationships/image" Target="../media/image113.jpeg"/><Relationship Id="rId112" Type="http://schemas.openxmlformats.org/officeDocument/2006/relationships/image" Target="../media/image112.jpeg"/><Relationship Id="rId111" Type="http://schemas.openxmlformats.org/officeDocument/2006/relationships/image" Target="../media/image111.jpeg"/><Relationship Id="rId110" Type="http://schemas.openxmlformats.org/officeDocument/2006/relationships/image" Target="../media/image110.jpeg"/><Relationship Id="rId11" Type="http://schemas.openxmlformats.org/officeDocument/2006/relationships/image" Target="../media/image11.jpeg"/><Relationship Id="rId109" Type="http://schemas.openxmlformats.org/officeDocument/2006/relationships/image" Target="../media/image109.jpeg"/><Relationship Id="rId108" Type="http://schemas.openxmlformats.org/officeDocument/2006/relationships/image" Target="../media/image108.jpeg"/><Relationship Id="rId107" Type="http://schemas.openxmlformats.org/officeDocument/2006/relationships/image" Target="../media/image107.jpeg"/><Relationship Id="rId106" Type="http://schemas.openxmlformats.org/officeDocument/2006/relationships/image" Target="../media/image106.jpeg"/><Relationship Id="rId105" Type="http://schemas.openxmlformats.org/officeDocument/2006/relationships/image" Target="../media/image105.jpeg"/><Relationship Id="rId104" Type="http://schemas.openxmlformats.org/officeDocument/2006/relationships/image" Target="../media/image104.jpeg"/><Relationship Id="rId103" Type="http://schemas.openxmlformats.org/officeDocument/2006/relationships/image" Target="../media/image103.jpeg"/><Relationship Id="rId102" Type="http://schemas.openxmlformats.org/officeDocument/2006/relationships/image" Target="../media/image102.jpeg"/><Relationship Id="rId101" Type="http://schemas.openxmlformats.org/officeDocument/2006/relationships/image" Target="../media/image101.jpeg"/><Relationship Id="rId100" Type="http://schemas.openxmlformats.org/officeDocument/2006/relationships/image" Target="../media/image100.jpeg"/><Relationship Id="rId10" Type="http://schemas.openxmlformats.org/officeDocument/2006/relationships/image" Target="../media/image10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282081</xdr:colOff>
      <xdr:row>1</xdr:row>
      <xdr:rowOff>42810</xdr:rowOff>
    </xdr:from>
    <xdr:to>
      <xdr:col>1</xdr:col>
      <xdr:colOff>1284270</xdr:colOff>
      <xdr:row>1</xdr:row>
      <xdr:rowOff>586538</xdr:rowOff>
    </xdr:to>
    <xdr:pic>
      <xdr:nvPicPr>
        <xdr:cNvPr id="13" name="Picture 387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47140" y="848995"/>
          <a:ext cx="1002030" cy="543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282081</xdr:colOff>
      <xdr:row>2</xdr:row>
      <xdr:rowOff>42810</xdr:rowOff>
    </xdr:from>
    <xdr:to>
      <xdr:col>1</xdr:col>
      <xdr:colOff>1284270</xdr:colOff>
      <xdr:row>2</xdr:row>
      <xdr:rowOff>586538</xdr:rowOff>
    </xdr:to>
    <xdr:pic>
      <xdr:nvPicPr>
        <xdr:cNvPr id="14" name="Picture 388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47140" y="1490345"/>
          <a:ext cx="1002030" cy="543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282081</xdr:colOff>
      <xdr:row>3</xdr:row>
      <xdr:rowOff>55714</xdr:rowOff>
    </xdr:from>
    <xdr:to>
      <xdr:col>1</xdr:col>
      <xdr:colOff>1284270</xdr:colOff>
      <xdr:row>3</xdr:row>
      <xdr:rowOff>587445</xdr:rowOff>
    </xdr:to>
    <xdr:pic>
      <xdr:nvPicPr>
        <xdr:cNvPr id="15" name="Picture 389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47140" y="2144395"/>
          <a:ext cx="1002030" cy="532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282081</xdr:colOff>
      <xdr:row>4</xdr:row>
      <xdr:rowOff>42810</xdr:rowOff>
    </xdr:from>
    <xdr:to>
      <xdr:col>1</xdr:col>
      <xdr:colOff>1284270</xdr:colOff>
      <xdr:row>4</xdr:row>
      <xdr:rowOff>586538</xdr:rowOff>
    </xdr:to>
    <xdr:pic>
      <xdr:nvPicPr>
        <xdr:cNvPr id="16" name="Picture 387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47140" y="2773045"/>
          <a:ext cx="1002030" cy="543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282081</xdr:colOff>
      <xdr:row>5</xdr:row>
      <xdr:rowOff>55714</xdr:rowOff>
    </xdr:from>
    <xdr:to>
      <xdr:col>1</xdr:col>
      <xdr:colOff>1284270</xdr:colOff>
      <xdr:row>5</xdr:row>
      <xdr:rowOff>587445</xdr:rowOff>
    </xdr:to>
    <xdr:pic>
      <xdr:nvPicPr>
        <xdr:cNvPr id="17" name="Picture 389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47140" y="3427095"/>
          <a:ext cx="1002030" cy="532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295688</xdr:colOff>
      <xdr:row>6</xdr:row>
      <xdr:rowOff>55714</xdr:rowOff>
    </xdr:from>
    <xdr:to>
      <xdr:col>1</xdr:col>
      <xdr:colOff>1297877</xdr:colOff>
      <xdr:row>6</xdr:row>
      <xdr:rowOff>587445</xdr:rowOff>
    </xdr:to>
    <xdr:pic>
      <xdr:nvPicPr>
        <xdr:cNvPr id="19" name="Picture 400"/>
        <xdr:cNvPicPr>
          <a:picLocks noChangeAspect="1" noChangeArrowheads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0475" y="4068445"/>
          <a:ext cx="1002030" cy="532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282081</xdr:colOff>
      <xdr:row>7</xdr:row>
      <xdr:rowOff>42584</xdr:rowOff>
    </xdr:from>
    <xdr:to>
      <xdr:col>1</xdr:col>
      <xdr:colOff>1284270</xdr:colOff>
      <xdr:row>7</xdr:row>
      <xdr:rowOff>582456</xdr:rowOff>
    </xdr:to>
    <xdr:pic>
      <xdr:nvPicPr>
        <xdr:cNvPr id="27" name="Picture 94"/>
        <xdr:cNvPicPr>
          <a:picLocks noChangeAspect="1" noChangeArrowheads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47140" y="4697095"/>
          <a:ext cx="1002030" cy="539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282082</xdr:colOff>
      <xdr:row>8</xdr:row>
      <xdr:rowOff>55488</xdr:rowOff>
    </xdr:from>
    <xdr:to>
      <xdr:col>1</xdr:col>
      <xdr:colOff>1284270</xdr:colOff>
      <xdr:row>8</xdr:row>
      <xdr:rowOff>583363</xdr:rowOff>
    </xdr:to>
    <xdr:pic>
      <xdr:nvPicPr>
        <xdr:cNvPr id="28" name="Picture 95"/>
        <xdr:cNvPicPr>
          <a:picLocks noChangeAspect="1" noChangeArrowheads="1"/>
        </xdr:cNvPicPr>
      </xdr:nvPicPr>
      <xdr:blipFill>
        <a:blip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47140" y="5351145"/>
          <a:ext cx="1002030" cy="527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336509</xdr:colOff>
      <xdr:row>9</xdr:row>
      <xdr:rowOff>42584</xdr:rowOff>
    </xdr:from>
    <xdr:to>
      <xdr:col>1</xdr:col>
      <xdr:colOff>1338698</xdr:colOff>
      <xdr:row>9</xdr:row>
      <xdr:rowOff>582456</xdr:rowOff>
    </xdr:to>
    <xdr:pic>
      <xdr:nvPicPr>
        <xdr:cNvPr id="29" name="Picture 97"/>
        <xdr:cNvPicPr>
          <a:picLocks noChangeAspect="1" noChangeArrowheads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01115" y="5979795"/>
          <a:ext cx="1002665" cy="539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268475</xdr:colOff>
      <xdr:row>10</xdr:row>
      <xdr:rowOff>55488</xdr:rowOff>
    </xdr:from>
    <xdr:to>
      <xdr:col>1</xdr:col>
      <xdr:colOff>1270663</xdr:colOff>
      <xdr:row>10</xdr:row>
      <xdr:rowOff>583363</xdr:rowOff>
    </xdr:to>
    <xdr:pic>
      <xdr:nvPicPr>
        <xdr:cNvPr id="44" name="Picture 282"/>
        <xdr:cNvPicPr>
          <a:picLocks noChangeAspect="1" noChangeArrowheads="1"/>
        </xdr:cNvPicPr>
      </xdr:nvPicPr>
      <xdr:blipFill>
        <a:blip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33170" y="6633845"/>
          <a:ext cx="1002665" cy="527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295688</xdr:colOff>
      <xdr:row>11</xdr:row>
      <xdr:rowOff>42584</xdr:rowOff>
    </xdr:from>
    <xdr:to>
      <xdr:col>1</xdr:col>
      <xdr:colOff>1297877</xdr:colOff>
      <xdr:row>11</xdr:row>
      <xdr:rowOff>582456</xdr:rowOff>
    </xdr:to>
    <xdr:pic>
      <xdr:nvPicPr>
        <xdr:cNvPr id="45" name="Picture 283"/>
        <xdr:cNvPicPr>
          <a:picLocks noChangeAspect="1" noChangeArrowheads="1"/>
        </xdr:cNvPicPr>
      </xdr:nvPicPr>
      <xdr:blipFill>
        <a:blip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0475" y="7262495"/>
          <a:ext cx="1002030" cy="539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282082</xdr:colOff>
      <xdr:row>12</xdr:row>
      <xdr:rowOff>55488</xdr:rowOff>
    </xdr:from>
    <xdr:to>
      <xdr:col>1</xdr:col>
      <xdr:colOff>1284270</xdr:colOff>
      <xdr:row>12</xdr:row>
      <xdr:rowOff>583363</xdr:rowOff>
    </xdr:to>
    <xdr:pic>
      <xdr:nvPicPr>
        <xdr:cNvPr id="46" name="Picture 284"/>
        <xdr:cNvPicPr>
          <a:picLocks noChangeAspect="1" noChangeArrowheads="1"/>
        </xdr:cNvPicPr>
      </xdr:nvPicPr>
      <xdr:blipFill>
        <a:blip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47140" y="7916545"/>
          <a:ext cx="1002030" cy="527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295689</xdr:colOff>
      <xdr:row>13</xdr:row>
      <xdr:rowOff>55488</xdr:rowOff>
    </xdr:from>
    <xdr:to>
      <xdr:col>1</xdr:col>
      <xdr:colOff>1297877</xdr:colOff>
      <xdr:row>13</xdr:row>
      <xdr:rowOff>583363</xdr:rowOff>
    </xdr:to>
    <xdr:pic>
      <xdr:nvPicPr>
        <xdr:cNvPr id="47" name="Picture 285"/>
        <xdr:cNvPicPr>
          <a:picLocks noChangeAspect="1" noChangeArrowheads="1"/>
        </xdr:cNvPicPr>
      </xdr:nvPicPr>
      <xdr:blipFill>
        <a:blip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0475" y="8557895"/>
          <a:ext cx="1002030" cy="527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309296</xdr:colOff>
      <xdr:row>14</xdr:row>
      <xdr:rowOff>55488</xdr:rowOff>
    </xdr:from>
    <xdr:to>
      <xdr:col>1</xdr:col>
      <xdr:colOff>1311484</xdr:colOff>
      <xdr:row>14</xdr:row>
      <xdr:rowOff>583363</xdr:rowOff>
    </xdr:to>
    <xdr:pic>
      <xdr:nvPicPr>
        <xdr:cNvPr id="51" name="Picture 299"/>
        <xdr:cNvPicPr>
          <a:picLocks noChangeAspect="1" noChangeArrowheads="1"/>
        </xdr:cNvPicPr>
      </xdr:nvPicPr>
      <xdr:blipFill>
        <a:blip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74445" y="9199245"/>
          <a:ext cx="1002030" cy="527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254868</xdr:colOff>
      <xdr:row>15</xdr:row>
      <xdr:rowOff>55488</xdr:rowOff>
    </xdr:from>
    <xdr:to>
      <xdr:col>1</xdr:col>
      <xdr:colOff>1257056</xdr:colOff>
      <xdr:row>15</xdr:row>
      <xdr:rowOff>583363</xdr:rowOff>
    </xdr:to>
    <xdr:pic>
      <xdr:nvPicPr>
        <xdr:cNvPr id="52" name="Picture 300"/>
        <xdr:cNvPicPr>
          <a:picLocks noChangeAspect="1" noChangeArrowheads="1"/>
        </xdr:cNvPicPr>
      </xdr:nvPicPr>
      <xdr:blipFill>
        <a:blip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19835" y="9840595"/>
          <a:ext cx="1002030" cy="527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350116</xdr:colOff>
      <xdr:row>16</xdr:row>
      <xdr:rowOff>29680</xdr:rowOff>
    </xdr:from>
    <xdr:to>
      <xdr:col>1</xdr:col>
      <xdr:colOff>1352305</xdr:colOff>
      <xdr:row>16</xdr:row>
      <xdr:rowOff>581549</xdr:rowOff>
    </xdr:to>
    <xdr:pic>
      <xdr:nvPicPr>
        <xdr:cNvPr id="53" name="Picture 302"/>
        <xdr:cNvPicPr>
          <a:picLocks noChangeAspect="1" noChangeArrowheads="1"/>
        </xdr:cNvPicPr>
      </xdr:nvPicPr>
      <xdr:blipFill>
        <a:blip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15085" y="10455910"/>
          <a:ext cx="1002030" cy="551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282081</xdr:colOff>
      <xdr:row>17</xdr:row>
      <xdr:rowOff>42584</xdr:rowOff>
    </xdr:from>
    <xdr:to>
      <xdr:col>1</xdr:col>
      <xdr:colOff>1284270</xdr:colOff>
      <xdr:row>17</xdr:row>
      <xdr:rowOff>582456</xdr:rowOff>
    </xdr:to>
    <xdr:pic>
      <xdr:nvPicPr>
        <xdr:cNvPr id="54" name="Picture 303"/>
        <xdr:cNvPicPr>
          <a:picLocks noChangeAspect="1" noChangeArrowheads="1"/>
        </xdr:cNvPicPr>
      </xdr:nvPicPr>
      <xdr:blipFill>
        <a:blip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47140" y="11110595"/>
          <a:ext cx="1002030" cy="539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282082</xdr:colOff>
      <xdr:row>18</xdr:row>
      <xdr:rowOff>55488</xdr:rowOff>
    </xdr:from>
    <xdr:to>
      <xdr:col>1</xdr:col>
      <xdr:colOff>1284270</xdr:colOff>
      <xdr:row>18</xdr:row>
      <xdr:rowOff>583363</xdr:rowOff>
    </xdr:to>
    <xdr:pic>
      <xdr:nvPicPr>
        <xdr:cNvPr id="55" name="Picture 304"/>
        <xdr:cNvPicPr>
          <a:picLocks noChangeAspect="1" noChangeArrowheads="1"/>
        </xdr:cNvPicPr>
      </xdr:nvPicPr>
      <xdr:blipFill>
        <a:blip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47140" y="11764645"/>
          <a:ext cx="1002030" cy="527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295688</xdr:colOff>
      <xdr:row>19</xdr:row>
      <xdr:rowOff>42584</xdr:rowOff>
    </xdr:from>
    <xdr:to>
      <xdr:col>1</xdr:col>
      <xdr:colOff>1297877</xdr:colOff>
      <xdr:row>19</xdr:row>
      <xdr:rowOff>582456</xdr:rowOff>
    </xdr:to>
    <xdr:pic>
      <xdr:nvPicPr>
        <xdr:cNvPr id="57" name="Picture 318"/>
        <xdr:cNvPicPr>
          <a:picLocks noChangeAspect="1" noChangeArrowheads="1"/>
        </xdr:cNvPicPr>
      </xdr:nvPicPr>
      <xdr:blipFill>
        <a:blip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0475" y="12393295"/>
          <a:ext cx="1002030" cy="539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322902</xdr:colOff>
      <xdr:row>20</xdr:row>
      <xdr:rowOff>42584</xdr:rowOff>
    </xdr:from>
    <xdr:to>
      <xdr:col>1</xdr:col>
      <xdr:colOff>1325091</xdr:colOff>
      <xdr:row>20</xdr:row>
      <xdr:rowOff>582456</xdr:rowOff>
    </xdr:to>
    <xdr:pic>
      <xdr:nvPicPr>
        <xdr:cNvPr id="59" name="Picture 336"/>
        <xdr:cNvPicPr>
          <a:picLocks noChangeAspect="1" noChangeArrowheads="1"/>
        </xdr:cNvPicPr>
      </xdr:nvPicPr>
      <xdr:blipFill>
        <a:blip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87780" y="13034645"/>
          <a:ext cx="1002030" cy="539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295688</xdr:colOff>
      <xdr:row>21</xdr:row>
      <xdr:rowOff>42584</xdr:rowOff>
    </xdr:from>
    <xdr:to>
      <xdr:col>1</xdr:col>
      <xdr:colOff>1297877</xdr:colOff>
      <xdr:row>21</xdr:row>
      <xdr:rowOff>582456</xdr:rowOff>
    </xdr:to>
    <xdr:pic>
      <xdr:nvPicPr>
        <xdr:cNvPr id="61" name="Picture 338"/>
        <xdr:cNvPicPr>
          <a:picLocks noChangeAspect="1" noChangeArrowheads="1"/>
        </xdr:cNvPicPr>
      </xdr:nvPicPr>
      <xdr:blipFill>
        <a:blip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0475" y="13675995"/>
          <a:ext cx="1002030" cy="539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295688</xdr:colOff>
      <xdr:row>22</xdr:row>
      <xdr:rowOff>42584</xdr:rowOff>
    </xdr:from>
    <xdr:to>
      <xdr:col>1</xdr:col>
      <xdr:colOff>1297877</xdr:colOff>
      <xdr:row>22</xdr:row>
      <xdr:rowOff>582456</xdr:rowOff>
    </xdr:to>
    <xdr:pic>
      <xdr:nvPicPr>
        <xdr:cNvPr id="62" name="Picture 339"/>
        <xdr:cNvPicPr>
          <a:picLocks noChangeAspect="1" noChangeArrowheads="1"/>
        </xdr:cNvPicPr>
      </xdr:nvPicPr>
      <xdr:blipFill>
        <a:blip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0475" y="14317345"/>
          <a:ext cx="1002030" cy="539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282082</xdr:colOff>
      <xdr:row>23</xdr:row>
      <xdr:rowOff>55488</xdr:rowOff>
    </xdr:from>
    <xdr:to>
      <xdr:col>1</xdr:col>
      <xdr:colOff>1284270</xdr:colOff>
      <xdr:row>23</xdr:row>
      <xdr:rowOff>583363</xdr:rowOff>
    </xdr:to>
    <xdr:pic>
      <xdr:nvPicPr>
        <xdr:cNvPr id="75" name="Picture 397"/>
        <xdr:cNvPicPr>
          <a:picLocks noChangeAspect="1" noChangeArrowheads="1"/>
        </xdr:cNvPicPr>
      </xdr:nvPicPr>
      <xdr:blipFill>
        <a:blip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47140" y="14971395"/>
          <a:ext cx="1002030" cy="527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322903</xdr:colOff>
      <xdr:row>25</xdr:row>
      <xdr:rowOff>55488</xdr:rowOff>
    </xdr:from>
    <xdr:to>
      <xdr:col>1</xdr:col>
      <xdr:colOff>1325091</xdr:colOff>
      <xdr:row>25</xdr:row>
      <xdr:rowOff>583363</xdr:rowOff>
    </xdr:to>
    <xdr:pic>
      <xdr:nvPicPr>
        <xdr:cNvPr id="77" name="Picture 424"/>
        <xdr:cNvPicPr>
          <a:picLocks noChangeAspect="1" noChangeArrowheads="1"/>
        </xdr:cNvPicPr>
      </xdr:nvPicPr>
      <xdr:blipFill>
        <a:blip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87780" y="16254095"/>
          <a:ext cx="1002030" cy="527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350117</xdr:colOff>
      <xdr:row>26</xdr:row>
      <xdr:rowOff>55488</xdr:rowOff>
    </xdr:from>
    <xdr:to>
      <xdr:col>1</xdr:col>
      <xdr:colOff>1352305</xdr:colOff>
      <xdr:row>26</xdr:row>
      <xdr:rowOff>583363</xdr:rowOff>
    </xdr:to>
    <xdr:pic>
      <xdr:nvPicPr>
        <xdr:cNvPr id="78" name="Picture 426"/>
        <xdr:cNvPicPr>
          <a:picLocks noChangeAspect="1" noChangeArrowheads="1"/>
        </xdr:cNvPicPr>
      </xdr:nvPicPr>
      <xdr:blipFill>
        <a:blip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15085" y="16895445"/>
          <a:ext cx="1002030" cy="527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322903</xdr:colOff>
      <xdr:row>27</xdr:row>
      <xdr:rowOff>55488</xdr:rowOff>
    </xdr:from>
    <xdr:to>
      <xdr:col>1</xdr:col>
      <xdr:colOff>1325091</xdr:colOff>
      <xdr:row>27</xdr:row>
      <xdr:rowOff>583363</xdr:rowOff>
    </xdr:to>
    <xdr:pic>
      <xdr:nvPicPr>
        <xdr:cNvPr id="79" name="Picture 427"/>
        <xdr:cNvPicPr>
          <a:picLocks noChangeAspect="1" noChangeArrowheads="1"/>
        </xdr:cNvPicPr>
      </xdr:nvPicPr>
      <xdr:blipFill>
        <a:blip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87780" y="17536795"/>
          <a:ext cx="1002030" cy="527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295689</xdr:colOff>
      <xdr:row>28</xdr:row>
      <xdr:rowOff>55488</xdr:rowOff>
    </xdr:from>
    <xdr:to>
      <xdr:col>1</xdr:col>
      <xdr:colOff>1297877</xdr:colOff>
      <xdr:row>28</xdr:row>
      <xdr:rowOff>583363</xdr:rowOff>
    </xdr:to>
    <xdr:pic>
      <xdr:nvPicPr>
        <xdr:cNvPr id="90" name="Picture 524"/>
        <xdr:cNvPicPr>
          <a:picLocks noChangeAspect="1" noChangeArrowheads="1"/>
        </xdr:cNvPicPr>
      </xdr:nvPicPr>
      <xdr:blipFill>
        <a:blip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0475" y="18178145"/>
          <a:ext cx="1002030" cy="527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322902</xdr:colOff>
      <xdr:row>29</xdr:row>
      <xdr:rowOff>42584</xdr:rowOff>
    </xdr:from>
    <xdr:to>
      <xdr:col>1</xdr:col>
      <xdr:colOff>1325091</xdr:colOff>
      <xdr:row>29</xdr:row>
      <xdr:rowOff>582456</xdr:rowOff>
    </xdr:to>
    <xdr:pic>
      <xdr:nvPicPr>
        <xdr:cNvPr id="91" name="Picture 540"/>
        <xdr:cNvPicPr>
          <a:picLocks noChangeAspect="1" noChangeArrowheads="1"/>
        </xdr:cNvPicPr>
      </xdr:nvPicPr>
      <xdr:blipFill>
        <a:blip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87780" y="18806795"/>
          <a:ext cx="1002030" cy="539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350117</xdr:colOff>
      <xdr:row>30</xdr:row>
      <xdr:rowOff>55488</xdr:rowOff>
    </xdr:from>
    <xdr:to>
      <xdr:col>1</xdr:col>
      <xdr:colOff>1352305</xdr:colOff>
      <xdr:row>30</xdr:row>
      <xdr:rowOff>583363</xdr:rowOff>
    </xdr:to>
    <xdr:pic>
      <xdr:nvPicPr>
        <xdr:cNvPr id="92" name="Picture 541"/>
        <xdr:cNvPicPr>
          <a:picLocks noChangeAspect="1" noChangeArrowheads="1"/>
        </xdr:cNvPicPr>
      </xdr:nvPicPr>
      <xdr:blipFill>
        <a:blip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15085" y="19460845"/>
          <a:ext cx="1002030" cy="527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309295</xdr:colOff>
      <xdr:row>31</xdr:row>
      <xdr:rowOff>42584</xdr:rowOff>
    </xdr:from>
    <xdr:to>
      <xdr:col>1</xdr:col>
      <xdr:colOff>1311484</xdr:colOff>
      <xdr:row>31</xdr:row>
      <xdr:rowOff>582456</xdr:rowOff>
    </xdr:to>
    <xdr:pic>
      <xdr:nvPicPr>
        <xdr:cNvPr id="93" name="Picture 542"/>
        <xdr:cNvPicPr>
          <a:picLocks noChangeAspect="1" noChangeArrowheads="1"/>
        </xdr:cNvPicPr>
      </xdr:nvPicPr>
      <xdr:blipFill>
        <a:blip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74445" y="20089495"/>
          <a:ext cx="1002030" cy="539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309295</xdr:colOff>
      <xdr:row>32</xdr:row>
      <xdr:rowOff>42584</xdr:rowOff>
    </xdr:from>
    <xdr:to>
      <xdr:col>1</xdr:col>
      <xdr:colOff>1311484</xdr:colOff>
      <xdr:row>32</xdr:row>
      <xdr:rowOff>582456</xdr:rowOff>
    </xdr:to>
    <xdr:pic>
      <xdr:nvPicPr>
        <xdr:cNvPr id="94" name="Picture 543"/>
        <xdr:cNvPicPr>
          <a:picLocks noChangeAspect="1" noChangeArrowheads="1"/>
        </xdr:cNvPicPr>
      </xdr:nvPicPr>
      <xdr:blipFill>
        <a:blip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74445" y="20730845"/>
          <a:ext cx="1002030" cy="539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290247</xdr:colOff>
      <xdr:row>24</xdr:row>
      <xdr:rowOff>104383</xdr:rowOff>
    </xdr:from>
    <xdr:to>
      <xdr:col>1</xdr:col>
      <xdr:colOff>1233695</xdr:colOff>
      <xdr:row>24</xdr:row>
      <xdr:rowOff>584270</xdr:rowOff>
    </xdr:to>
    <xdr:pic>
      <xdr:nvPicPr>
        <xdr:cNvPr id="112" name="Picture 111"/>
        <xdr:cNvPicPr>
          <a:picLocks noChangeAspect="1"/>
        </xdr:cNvPicPr>
      </xdr:nvPicPr>
      <xdr:blipFill>
        <a:blip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55395" y="15661640"/>
          <a:ext cx="942975" cy="480060"/>
        </a:xfrm>
        <a:prstGeom prst="rect">
          <a:avLst/>
        </a:prstGeom>
      </xdr:spPr>
    </xdr:pic>
    <xdr:clientData/>
  </xdr:twoCellAnchor>
  <xdr:twoCellAnchor>
    <xdr:from>
      <xdr:col>1</xdr:col>
      <xdr:colOff>295689</xdr:colOff>
      <xdr:row>33</xdr:row>
      <xdr:rowOff>29907</xdr:rowOff>
    </xdr:from>
    <xdr:to>
      <xdr:col>1</xdr:col>
      <xdr:colOff>1297878</xdr:colOff>
      <xdr:row>33</xdr:row>
      <xdr:rowOff>585632</xdr:rowOff>
    </xdr:to>
    <xdr:pic>
      <xdr:nvPicPr>
        <xdr:cNvPr id="117" name="Picture 33"/>
        <xdr:cNvPicPr>
          <a:picLocks noChangeAspect="1" noChangeArrowheads="1"/>
        </xdr:cNvPicPr>
      </xdr:nvPicPr>
      <xdr:blipFill>
        <a:blip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0475" y="21359495"/>
          <a:ext cx="1002030" cy="555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336512</xdr:colOff>
      <xdr:row>34</xdr:row>
      <xdr:rowOff>55363</xdr:rowOff>
    </xdr:from>
    <xdr:to>
      <xdr:col>1</xdr:col>
      <xdr:colOff>1338702</xdr:colOff>
      <xdr:row>34</xdr:row>
      <xdr:rowOff>581096</xdr:rowOff>
    </xdr:to>
    <xdr:pic>
      <xdr:nvPicPr>
        <xdr:cNvPr id="118" name="Picture 35"/>
        <xdr:cNvPicPr>
          <a:picLocks noChangeAspect="1" noChangeArrowheads="1"/>
        </xdr:cNvPicPr>
      </xdr:nvPicPr>
      <xdr:blipFill>
        <a:blip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01115" y="22026245"/>
          <a:ext cx="1002665" cy="525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350118</xdr:colOff>
      <xdr:row>35</xdr:row>
      <xdr:rowOff>68267</xdr:rowOff>
    </xdr:from>
    <xdr:to>
      <xdr:col>1</xdr:col>
      <xdr:colOff>1352308</xdr:colOff>
      <xdr:row>35</xdr:row>
      <xdr:rowOff>582002</xdr:rowOff>
    </xdr:to>
    <xdr:pic>
      <xdr:nvPicPr>
        <xdr:cNvPr id="119" name="Picture 39"/>
        <xdr:cNvPicPr>
          <a:picLocks noChangeAspect="1" noChangeArrowheads="1"/>
        </xdr:cNvPicPr>
      </xdr:nvPicPr>
      <xdr:blipFill>
        <a:blip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15085" y="22680295"/>
          <a:ext cx="1002030" cy="5137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336511</xdr:colOff>
      <xdr:row>36</xdr:row>
      <xdr:rowOff>55363</xdr:rowOff>
    </xdr:from>
    <xdr:to>
      <xdr:col>1</xdr:col>
      <xdr:colOff>1338701</xdr:colOff>
      <xdr:row>36</xdr:row>
      <xdr:rowOff>581096</xdr:rowOff>
    </xdr:to>
    <xdr:pic>
      <xdr:nvPicPr>
        <xdr:cNvPr id="121" name="Picture 41"/>
        <xdr:cNvPicPr>
          <a:picLocks noChangeAspect="1" noChangeArrowheads="1"/>
        </xdr:cNvPicPr>
      </xdr:nvPicPr>
      <xdr:blipFill>
        <a:blip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01115" y="23308945"/>
          <a:ext cx="1002665" cy="525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268474</xdr:colOff>
      <xdr:row>37</xdr:row>
      <xdr:rowOff>29906</xdr:rowOff>
    </xdr:from>
    <xdr:to>
      <xdr:col>1</xdr:col>
      <xdr:colOff>1270663</xdr:colOff>
      <xdr:row>37</xdr:row>
      <xdr:rowOff>585631</xdr:rowOff>
    </xdr:to>
    <xdr:pic>
      <xdr:nvPicPr>
        <xdr:cNvPr id="122" name="Picture 46"/>
        <xdr:cNvPicPr>
          <a:picLocks noChangeAspect="1" noChangeArrowheads="1"/>
        </xdr:cNvPicPr>
      </xdr:nvPicPr>
      <xdr:blipFill>
        <a:blip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33170" y="23924895"/>
          <a:ext cx="1002665" cy="555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295689</xdr:colOff>
      <xdr:row>38</xdr:row>
      <xdr:rowOff>68267</xdr:rowOff>
    </xdr:from>
    <xdr:to>
      <xdr:col>1</xdr:col>
      <xdr:colOff>1297879</xdr:colOff>
      <xdr:row>38</xdr:row>
      <xdr:rowOff>582002</xdr:rowOff>
    </xdr:to>
    <xdr:pic>
      <xdr:nvPicPr>
        <xdr:cNvPr id="123" name="Picture 47"/>
        <xdr:cNvPicPr>
          <a:picLocks noChangeAspect="1" noChangeArrowheads="1"/>
        </xdr:cNvPicPr>
      </xdr:nvPicPr>
      <xdr:blipFill>
        <a:blip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0475" y="24604345"/>
          <a:ext cx="1002030" cy="5137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363725</xdr:colOff>
      <xdr:row>39</xdr:row>
      <xdr:rowOff>81172</xdr:rowOff>
    </xdr:from>
    <xdr:to>
      <xdr:col>1</xdr:col>
      <xdr:colOff>1365915</xdr:colOff>
      <xdr:row>39</xdr:row>
      <xdr:rowOff>582912</xdr:rowOff>
    </xdr:to>
    <xdr:pic>
      <xdr:nvPicPr>
        <xdr:cNvPr id="125" name="Picture 51"/>
        <xdr:cNvPicPr>
          <a:picLocks noChangeAspect="1" noChangeArrowheads="1"/>
        </xdr:cNvPicPr>
      </xdr:nvPicPr>
      <xdr:blipFill>
        <a:blip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28420" y="25258395"/>
          <a:ext cx="1002665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322904</xdr:colOff>
      <xdr:row>40</xdr:row>
      <xdr:rowOff>81172</xdr:rowOff>
    </xdr:from>
    <xdr:to>
      <xdr:col>1</xdr:col>
      <xdr:colOff>1325094</xdr:colOff>
      <xdr:row>40</xdr:row>
      <xdr:rowOff>582912</xdr:rowOff>
    </xdr:to>
    <xdr:pic>
      <xdr:nvPicPr>
        <xdr:cNvPr id="126" name="Picture 52"/>
        <xdr:cNvPicPr>
          <a:picLocks noChangeAspect="1" noChangeArrowheads="1"/>
        </xdr:cNvPicPr>
      </xdr:nvPicPr>
      <xdr:blipFill>
        <a:blip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87780" y="25899745"/>
          <a:ext cx="1002030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322904</xdr:colOff>
      <xdr:row>41</xdr:row>
      <xdr:rowOff>42811</xdr:rowOff>
    </xdr:from>
    <xdr:to>
      <xdr:col>1</xdr:col>
      <xdr:colOff>1325094</xdr:colOff>
      <xdr:row>41</xdr:row>
      <xdr:rowOff>586540</xdr:rowOff>
    </xdr:to>
    <xdr:pic>
      <xdr:nvPicPr>
        <xdr:cNvPr id="127" name="Picture 53"/>
        <xdr:cNvPicPr>
          <a:picLocks noChangeAspect="1" noChangeArrowheads="1"/>
        </xdr:cNvPicPr>
      </xdr:nvPicPr>
      <xdr:blipFill>
        <a:blip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87780" y="26502995"/>
          <a:ext cx="1002030" cy="543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309297</xdr:colOff>
      <xdr:row>42</xdr:row>
      <xdr:rowOff>68269</xdr:rowOff>
    </xdr:from>
    <xdr:to>
      <xdr:col>1</xdr:col>
      <xdr:colOff>1311485</xdr:colOff>
      <xdr:row>42</xdr:row>
      <xdr:rowOff>582004</xdr:rowOff>
    </xdr:to>
    <xdr:pic>
      <xdr:nvPicPr>
        <xdr:cNvPr id="128" name="Picture 54"/>
        <xdr:cNvPicPr>
          <a:picLocks noChangeAspect="1" noChangeArrowheads="1"/>
        </xdr:cNvPicPr>
      </xdr:nvPicPr>
      <xdr:blipFill>
        <a:blip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74445" y="27169745"/>
          <a:ext cx="1002030" cy="5137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268476</xdr:colOff>
      <xdr:row>43</xdr:row>
      <xdr:rowOff>68267</xdr:rowOff>
    </xdr:from>
    <xdr:to>
      <xdr:col>1</xdr:col>
      <xdr:colOff>1270666</xdr:colOff>
      <xdr:row>43</xdr:row>
      <xdr:rowOff>582002</xdr:rowOff>
    </xdr:to>
    <xdr:pic>
      <xdr:nvPicPr>
        <xdr:cNvPr id="129" name="Picture 55"/>
        <xdr:cNvPicPr>
          <a:picLocks noChangeAspect="1" noChangeArrowheads="1"/>
        </xdr:cNvPicPr>
      </xdr:nvPicPr>
      <xdr:blipFill>
        <a:blip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33170" y="27811095"/>
          <a:ext cx="1002665" cy="5137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227653</xdr:colOff>
      <xdr:row>44</xdr:row>
      <xdr:rowOff>29907</xdr:rowOff>
    </xdr:from>
    <xdr:to>
      <xdr:col>1</xdr:col>
      <xdr:colOff>1229842</xdr:colOff>
      <xdr:row>44</xdr:row>
      <xdr:rowOff>585632</xdr:rowOff>
    </xdr:to>
    <xdr:pic>
      <xdr:nvPicPr>
        <xdr:cNvPr id="132" name="Picture 63"/>
        <xdr:cNvPicPr>
          <a:picLocks noChangeAspect="1" noChangeArrowheads="1"/>
        </xdr:cNvPicPr>
      </xdr:nvPicPr>
      <xdr:blipFill>
        <a:blip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92530" y="28414345"/>
          <a:ext cx="1002030" cy="555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214046</xdr:colOff>
      <xdr:row>45</xdr:row>
      <xdr:rowOff>29907</xdr:rowOff>
    </xdr:from>
    <xdr:to>
      <xdr:col>1</xdr:col>
      <xdr:colOff>1216235</xdr:colOff>
      <xdr:row>45</xdr:row>
      <xdr:rowOff>585632</xdr:rowOff>
    </xdr:to>
    <xdr:pic>
      <xdr:nvPicPr>
        <xdr:cNvPr id="133" name="Picture 65"/>
        <xdr:cNvPicPr>
          <a:picLocks noChangeAspect="1" noChangeArrowheads="1"/>
        </xdr:cNvPicPr>
      </xdr:nvPicPr>
      <xdr:blipFill>
        <a:blip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79195" y="29055695"/>
          <a:ext cx="1002030" cy="555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214046</xdr:colOff>
      <xdr:row>46</xdr:row>
      <xdr:rowOff>42810</xdr:rowOff>
    </xdr:from>
    <xdr:to>
      <xdr:col>1</xdr:col>
      <xdr:colOff>1216235</xdr:colOff>
      <xdr:row>46</xdr:row>
      <xdr:rowOff>586538</xdr:rowOff>
    </xdr:to>
    <xdr:pic>
      <xdr:nvPicPr>
        <xdr:cNvPr id="134" name="Picture 75"/>
        <xdr:cNvPicPr>
          <a:picLocks noChangeAspect="1" noChangeArrowheads="1"/>
        </xdr:cNvPicPr>
      </xdr:nvPicPr>
      <xdr:blipFill>
        <a:blip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79195" y="29709745"/>
          <a:ext cx="1002030" cy="543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309297</xdr:colOff>
      <xdr:row>47</xdr:row>
      <xdr:rowOff>68267</xdr:rowOff>
    </xdr:from>
    <xdr:to>
      <xdr:col>1</xdr:col>
      <xdr:colOff>1311487</xdr:colOff>
      <xdr:row>47</xdr:row>
      <xdr:rowOff>582002</xdr:rowOff>
    </xdr:to>
    <xdr:pic>
      <xdr:nvPicPr>
        <xdr:cNvPr id="136" name="Picture 122"/>
        <xdr:cNvPicPr>
          <a:picLocks noChangeAspect="1" noChangeArrowheads="1"/>
        </xdr:cNvPicPr>
      </xdr:nvPicPr>
      <xdr:blipFill>
        <a:blip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74445" y="30376495"/>
          <a:ext cx="1002030" cy="5137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350117</xdr:colOff>
      <xdr:row>48</xdr:row>
      <xdr:rowOff>29907</xdr:rowOff>
    </xdr:from>
    <xdr:to>
      <xdr:col>1</xdr:col>
      <xdr:colOff>1352306</xdr:colOff>
      <xdr:row>48</xdr:row>
      <xdr:rowOff>585632</xdr:rowOff>
    </xdr:to>
    <xdr:pic>
      <xdr:nvPicPr>
        <xdr:cNvPr id="137" name="Picture 123"/>
        <xdr:cNvPicPr>
          <a:picLocks noChangeAspect="1" noChangeArrowheads="1"/>
        </xdr:cNvPicPr>
      </xdr:nvPicPr>
      <xdr:blipFill>
        <a:blip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15085" y="30979745"/>
          <a:ext cx="1002030" cy="555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254868</xdr:colOff>
      <xdr:row>49</xdr:row>
      <xdr:rowOff>55363</xdr:rowOff>
    </xdr:from>
    <xdr:to>
      <xdr:col>1</xdr:col>
      <xdr:colOff>1257058</xdr:colOff>
      <xdr:row>49</xdr:row>
      <xdr:rowOff>581096</xdr:rowOff>
    </xdr:to>
    <xdr:pic>
      <xdr:nvPicPr>
        <xdr:cNvPr id="142" name="Picture 144"/>
        <xdr:cNvPicPr>
          <a:picLocks noChangeAspect="1" noChangeArrowheads="1"/>
        </xdr:cNvPicPr>
      </xdr:nvPicPr>
      <xdr:blipFill>
        <a:blip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19835" y="31646495"/>
          <a:ext cx="1002030" cy="525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336511</xdr:colOff>
      <xdr:row>50</xdr:row>
      <xdr:rowOff>55363</xdr:rowOff>
    </xdr:from>
    <xdr:to>
      <xdr:col>1</xdr:col>
      <xdr:colOff>1338701</xdr:colOff>
      <xdr:row>50</xdr:row>
      <xdr:rowOff>581096</xdr:rowOff>
    </xdr:to>
    <xdr:pic>
      <xdr:nvPicPr>
        <xdr:cNvPr id="143" name="Picture 148"/>
        <xdr:cNvPicPr>
          <a:picLocks noChangeAspect="1" noChangeArrowheads="1"/>
        </xdr:cNvPicPr>
      </xdr:nvPicPr>
      <xdr:blipFill>
        <a:blip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01115" y="32287845"/>
          <a:ext cx="1002665" cy="525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309296</xdr:colOff>
      <xdr:row>51</xdr:row>
      <xdr:rowOff>55714</xdr:rowOff>
    </xdr:from>
    <xdr:to>
      <xdr:col>1</xdr:col>
      <xdr:colOff>1311485</xdr:colOff>
      <xdr:row>51</xdr:row>
      <xdr:rowOff>587445</xdr:rowOff>
    </xdr:to>
    <xdr:pic>
      <xdr:nvPicPr>
        <xdr:cNvPr id="144" name="Picture 150"/>
        <xdr:cNvPicPr>
          <a:picLocks noChangeAspect="1" noChangeArrowheads="1"/>
        </xdr:cNvPicPr>
      </xdr:nvPicPr>
      <xdr:blipFill>
        <a:blip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74445" y="32929195"/>
          <a:ext cx="1002030" cy="532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295689</xdr:colOff>
      <xdr:row>52</xdr:row>
      <xdr:rowOff>42811</xdr:rowOff>
    </xdr:from>
    <xdr:to>
      <xdr:col>1</xdr:col>
      <xdr:colOff>1297878</xdr:colOff>
      <xdr:row>52</xdr:row>
      <xdr:rowOff>586539</xdr:rowOff>
    </xdr:to>
    <xdr:pic>
      <xdr:nvPicPr>
        <xdr:cNvPr id="145" name="Picture 151"/>
        <xdr:cNvPicPr>
          <a:picLocks noChangeAspect="1" noChangeArrowheads="1"/>
        </xdr:cNvPicPr>
      </xdr:nvPicPr>
      <xdr:blipFill>
        <a:blip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0475" y="33557845"/>
          <a:ext cx="1002030" cy="543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282081</xdr:colOff>
      <xdr:row>53</xdr:row>
      <xdr:rowOff>42810</xdr:rowOff>
    </xdr:from>
    <xdr:to>
      <xdr:col>1</xdr:col>
      <xdr:colOff>1284270</xdr:colOff>
      <xdr:row>53</xdr:row>
      <xdr:rowOff>586538</xdr:rowOff>
    </xdr:to>
    <xdr:pic>
      <xdr:nvPicPr>
        <xdr:cNvPr id="154" name="Picture 249"/>
        <xdr:cNvPicPr>
          <a:picLocks noChangeAspect="1" noChangeArrowheads="1"/>
        </xdr:cNvPicPr>
      </xdr:nvPicPr>
      <xdr:blipFill>
        <a:blip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47140" y="34199195"/>
          <a:ext cx="1002030" cy="543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254867</xdr:colOff>
      <xdr:row>54</xdr:row>
      <xdr:rowOff>55714</xdr:rowOff>
    </xdr:from>
    <xdr:to>
      <xdr:col>1</xdr:col>
      <xdr:colOff>1257056</xdr:colOff>
      <xdr:row>54</xdr:row>
      <xdr:rowOff>587445</xdr:rowOff>
    </xdr:to>
    <xdr:pic>
      <xdr:nvPicPr>
        <xdr:cNvPr id="155" name="Picture 250"/>
        <xdr:cNvPicPr>
          <a:picLocks noChangeAspect="1" noChangeArrowheads="1"/>
        </xdr:cNvPicPr>
      </xdr:nvPicPr>
      <xdr:blipFill>
        <a:blip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19835" y="34853245"/>
          <a:ext cx="1002030" cy="532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268474</xdr:colOff>
      <xdr:row>55</xdr:row>
      <xdr:rowOff>42810</xdr:rowOff>
    </xdr:from>
    <xdr:to>
      <xdr:col>1</xdr:col>
      <xdr:colOff>1270663</xdr:colOff>
      <xdr:row>55</xdr:row>
      <xdr:rowOff>586538</xdr:rowOff>
    </xdr:to>
    <xdr:pic>
      <xdr:nvPicPr>
        <xdr:cNvPr id="156" name="Picture 252"/>
        <xdr:cNvPicPr>
          <a:picLocks noChangeAspect="1" noChangeArrowheads="1"/>
        </xdr:cNvPicPr>
      </xdr:nvPicPr>
      <xdr:blipFill>
        <a:blip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33170" y="35481895"/>
          <a:ext cx="1002665" cy="543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268475</xdr:colOff>
      <xdr:row>56</xdr:row>
      <xdr:rowOff>68266</xdr:rowOff>
    </xdr:from>
    <xdr:to>
      <xdr:col>1</xdr:col>
      <xdr:colOff>1270665</xdr:colOff>
      <xdr:row>56</xdr:row>
      <xdr:rowOff>582001</xdr:rowOff>
    </xdr:to>
    <xdr:pic>
      <xdr:nvPicPr>
        <xdr:cNvPr id="157" name="Picture 253"/>
        <xdr:cNvPicPr>
          <a:picLocks noChangeAspect="1" noChangeArrowheads="1"/>
        </xdr:cNvPicPr>
      </xdr:nvPicPr>
      <xdr:blipFill>
        <a:blip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33170" y="36148645"/>
          <a:ext cx="1002665" cy="5137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268475</xdr:colOff>
      <xdr:row>57</xdr:row>
      <xdr:rowOff>68266</xdr:rowOff>
    </xdr:from>
    <xdr:to>
      <xdr:col>1</xdr:col>
      <xdr:colOff>1270665</xdr:colOff>
      <xdr:row>57</xdr:row>
      <xdr:rowOff>582001</xdr:rowOff>
    </xdr:to>
    <xdr:pic>
      <xdr:nvPicPr>
        <xdr:cNvPr id="158" name="Picture 254"/>
        <xdr:cNvPicPr>
          <a:picLocks noChangeAspect="1" noChangeArrowheads="1"/>
        </xdr:cNvPicPr>
      </xdr:nvPicPr>
      <xdr:blipFill>
        <a:blip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33170" y="36789995"/>
          <a:ext cx="1002665" cy="5137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254867</xdr:colOff>
      <xdr:row>58</xdr:row>
      <xdr:rowOff>55714</xdr:rowOff>
    </xdr:from>
    <xdr:to>
      <xdr:col>1</xdr:col>
      <xdr:colOff>1257056</xdr:colOff>
      <xdr:row>58</xdr:row>
      <xdr:rowOff>587445</xdr:rowOff>
    </xdr:to>
    <xdr:pic>
      <xdr:nvPicPr>
        <xdr:cNvPr id="159" name="Picture 260"/>
        <xdr:cNvPicPr>
          <a:picLocks noChangeAspect="1" noChangeArrowheads="1"/>
        </xdr:cNvPicPr>
      </xdr:nvPicPr>
      <xdr:blipFill>
        <a:blip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19835" y="37418645"/>
          <a:ext cx="1002030" cy="532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282081</xdr:colOff>
      <xdr:row>59</xdr:row>
      <xdr:rowOff>55714</xdr:rowOff>
    </xdr:from>
    <xdr:to>
      <xdr:col>1</xdr:col>
      <xdr:colOff>1284270</xdr:colOff>
      <xdr:row>59</xdr:row>
      <xdr:rowOff>587445</xdr:rowOff>
    </xdr:to>
    <xdr:pic>
      <xdr:nvPicPr>
        <xdr:cNvPr id="160" name="Picture 261"/>
        <xdr:cNvPicPr>
          <a:picLocks noChangeAspect="1" noChangeArrowheads="1"/>
        </xdr:cNvPicPr>
      </xdr:nvPicPr>
      <xdr:blipFill>
        <a:blip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47140" y="38059995"/>
          <a:ext cx="1002030" cy="532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282081</xdr:colOff>
      <xdr:row>60</xdr:row>
      <xdr:rowOff>42810</xdr:rowOff>
    </xdr:from>
    <xdr:to>
      <xdr:col>1</xdr:col>
      <xdr:colOff>1284270</xdr:colOff>
      <xdr:row>60</xdr:row>
      <xdr:rowOff>586538</xdr:rowOff>
    </xdr:to>
    <xdr:pic>
      <xdr:nvPicPr>
        <xdr:cNvPr id="161" name="Picture 262"/>
        <xdr:cNvPicPr>
          <a:picLocks noChangeAspect="1" noChangeArrowheads="1"/>
        </xdr:cNvPicPr>
      </xdr:nvPicPr>
      <xdr:blipFill>
        <a:blip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47140" y="38688645"/>
          <a:ext cx="1002030" cy="543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282081</xdr:colOff>
      <xdr:row>61</xdr:row>
      <xdr:rowOff>42810</xdr:rowOff>
    </xdr:from>
    <xdr:to>
      <xdr:col>1</xdr:col>
      <xdr:colOff>1284270</xdr:colOff>
      <xdr:row>61</xdr:row>
      <xdr:rowOff>586538</xdr:rowOff>
    </xdr:to>
    <xdr:pic>
      <xdr:nvPicPr>
        <xdr:cNvPr id="162" name="Picture 263"/>
        <xdr:cNvPicPr>
          <a:picLocks noChangeAspect="1" noChangeArrowheads="1"/>
        </xdr:cNvPicPr>
      </xdr:nvPicPr>
      <xdr:blipFill>
        <a:blip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47140" y="39329995"/>
          <a:ext cx="1002030" cy="543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322902</xdr:colOff>
      <xdr:row>62</xdr:row>
      <xdr:rowOff>29906</xdr:rowOff>
    </xdr:from>
    <xdr:to>
      <xdr:col>1</xdr:col>
      <xdr:colOff>1325091</xdr:colOff>
      <xdr:row>62</xdr:row>
      <xdr:rowOff>585631</xdr:rowOff>
    </xdr:to>
    <xdr:pic>
      <xdr:nvPicPr>
        <xdr:cNvPr id="163" name="Picture 265"/>
        <xdr:cNvPicPr>
          <a:picLocks noChangeAspect="1" noChangeArrowheads="1"/>
        </xdr:cNvPicPr>
      </xdr:nvPicPr>
      <xdr:blipFill>
        <a:blip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87780" y="39958645"/>
          <a:ext cx="1002030" cy="555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295689</xdr:colOff>
      <xdr:row>63</xdr:row>
      <xdr:rowOff>42810</xdr:rowOff>
    </xdr:from>
    <xdr:to>
      <xdr:col>1</xdr:col>
      <xdr:colOff>1297879</xdr:colOff>
      <xdr:row>63</xdr:row>
      <xdr:rowOff>586539</xdr:rowOff>
    </xdr:to>
    <xdr:pic>
      <xdr:nvPicPr>
        <xdr:cNvPr id="164" name="Picture 270"/>
        <xdr:cNvPicPr>
          <a:picLocks noChangeAspect="1" noChangeArrowheads="1"/>
        </xdr:cNvPicPr>
      </xdr:nvPicPr>
      <xdr:blipFill>
        <a:blip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0475" y="40612695"/>
          <a:ext cx="1002030" cy="543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268474</xdr:colOff>
      <xdr:row>64</xdr:row>
      <xdr:rowOff>55714</xdr:rowOff>
    </xdr:from>
    <xdr:to>
      <xdr:col>1</xdr:col>
      <xdr:colOff>1270663</xdr:colOff>
      <xdr:row>64</xdr:row>
      <xdr:rowOff>587445</xdr:rowOff>
    </xdr:to>
    <xdr:pic>
      <xdr:nvPicPr>
        <xdr:cNvPr id="165" name="Picture 272"/>
        <xdr:cNvPicPr>
          <a:picLocks noChangeAspect="1" noChangeArrowheads="1"/>
        </xdr:cNvPicPr>
      </xdr:nvPicPr>
      <xdr:blipFill>
        <a:blip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33170" y="41266745"/>
          <a:ext cx="1002665" cy="532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322902</xdr:colOff>
      <xdr:row>65</xdr:row>
      <xdr:rowOff>55714</xdr:rowOff>
    </xdr:from>
    <xdr:to>
      <xdr:col>1</xdr:col>
      <xdr:colOff>1325091</xdr:colOff>
      <xdr:row>65</xdr:row>
      <xdr:rowOff>587445</xdr:rowOff>
    </xdr:to>
    <xdr:pic>
      <xdr:nvPicPr>
        <xdr:cNvPr id="166" name="Picture 276"/>
        <xdr:cNvPicPr>
          <a:picLocks noChangeAspect="1" noChangeArrowheads="1"/>
        </xdr:cNvPicPr>
      </xdr:nvPicPr>
      <xdr:blipFill>
        <a:blip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87780" y="41908095"/>
          <a:ext cx="1002030" cy="532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350119</xdr:colOff>
      <xdr:row>66</xdr:row>
      <xdr:rowOff>68266</xdr:rowOff>
    </xdr:from>
    <xdr:to>
      <xdr:col>1</xdr:col>
      <xdr:colOff>1352309</xdr:colOff>
      <xdr:row>66</xdr:row>
      <xdr:rowOff>582001</xdr:rowOff>
    </xdr:to>
    <xdr:pic>
      <xdr:nvPicPr>
        <xdr:cNvPr id="167" name="Picture 281"/>
        <xdr:cNvPicPr>
          <a:picLocks noChangeAspect="1" noChangeArrowheads="1"/>
        </xdr:cNvPicPr>
      </xdr:nvPicPr>
      <xdr:blipFill>
        <a:blip r:embed="rId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15085" y="42562145"/>
          <a:ext cx="1002030" cy="5137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309295</xdr:colOff>
      <xdr:row>67</xdr:row>
      <xdr:rowOff>55714</xdr:rowOff>
    </xdr:from>
    <xdr:to>
      <xdr:col>1</xdr:col>
      <xdr:colOff>1311484</xdr:colOff>
      <xdr:row>67</xdr:row>
      <xdr:rowOff>587445</xdr:rowOff>
    </xdr:to>
    <xdr:pic>
      <xdr:nvPicPr>
        <xdr:cNvPr id="168" name="Picture 283"/>
        <xdr:cNvPicPr>
          <a:picLocks noChangeAspect="1" noChangeArrowheads="1"/>
        </xdr:cNvPicPr>
      </xdr:nvPicPr>
      <xdr:blipFill>
        <a:blip r:embed="rId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74445" y="43190795"/>
          <a:ext cx="1002030" cy="532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295689</xdr:colOff>
      <xdr:row>68</xdr:row>
      <xdr:rowOff>42810</xdr:rowOff>
    </xdr:from>
    <xdr:to>
      <xdr:col>1</xdr:col>
      <xdr:colOff>1297879</xdr:colOff>
      <xdr:row>68</xdr:row>
      <xdr:rowOff>586539</xdr:rowOff>
    </xdr:to>
    <xdr:pic>
      <xdr:nvPicPr>
        <xdr:cNvPr id="169" name="Picture 285"/>
        <xdr:cNvPicPr>
          <a:picLocks noChangeAspect="1" noChangeArrowheads="1"/>
        </xdr:cNvPicPr>
      </xdr:nvPicPr>
      <xdr:blipFill>
        <a:blip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0475" y="43819445"/>
          <a:ext cx="1002030" cy="543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282081</xdr:colOff>
      <xdr:row>69</xdr:row>
      <xdr:rowOff>42810</xdr:rowOff>
    </xdr:from>
    <xdr:to>
      <xdr:col>1</xdr:col>
      <xdr:colOff>1284270</xdr:colOff>
      <xdr:row>69</xdr:row>
      <xdr:rowOff>586538</xdr:rowOff>
    </xdr:to>
    <xdr:pic>
      <xdr:nvPicPr>
        <xdr:cNvPr id="170" name="Picture 287"/>
        <xdr:cNvPicPr>
          <a:picLocks noChangeAspect="1" noChangeArrowheads="1"/>
        </xdr:cNvPicPr>
      </xdr:nvPicPr>
      <xdr:blipFill>
        <a:blip r:embed="rId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47140" y="44460795"/>
          <a:ext cx="1002030" cy="543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254867</xdr:colOff>
      <xdr:row>70</xdr:row>
      <xdr:rowOff>55714</xdr:rowOff>
    </xdr:from>
    <xdr:to>
      <xdr:col>1</xdr:col>
      <xdr:colOff>1257056</xdr:colOff>
      <xdr:row>70</xdr:row>
      <xdr:rowOff>587445</xdr:rowOff>
    </xdr:to>
    <xdr:pic>
      <xdr:nvPicPr>
        <xdr:cNvPr id="171" name="Picture 292"/>
        <xdr:cNvPicPr>
          <a:picLocks noChangeAspect="1" noChangeArrowheads="1"/>
        </xdr:cNvPicPr>
      </xdr:nvPicPr>
      <xdr:blipFill>
        <a:blip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19835" y="45114845"/>
          <a:ext cx="1002030" cy="532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282081</xdr:colOff>
      <xdr:row>71</xdr:row>
      <xdr:rowOff>55714</xdr:rowOff>
    </xdr:from>
    <xdr:to>
      <xdr:col>1</xdr:col>
      <xdr:colOff>1284270</xdr:colOff>
      <xdr:row>71</xdr:row>
      <xdr:rowOff>587445</xdr:rowOff>
    </xdr:to>
    <xdr:pic>
      <xdr:nvPicPr>
        <xdr:cNvPr id="172" name="Picture 294"/>
        <xdr:cNvPicPr>
          <a:picLocks noChangeAspect="1" noChangeArrowheads="1"/>
        </xdr:cNvPicPr>
      </xdr:nvPicPr>
      <xdr:blipFill>
        <a:blip r:embed="rId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47140" y="45756195"/>
          <a:ext cx="1002030" cy="532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268474</xdr:colOff>
      <xdr:row>72</xdr:row>
      <xdr:rowOff>42810</xdr:rowOff>
    </xdr:from>
    <xdr:to>
      <xdr:col>1</xdr:col>
      <xdr:colOff>1270663</xdr:colOff>
      <xdr:row>72</xdr:row>
      <xdr:rowOff>586538</xdr:rowOff>
    </xdr:to>
    <xdr:pic>
      <xdr:nvPicPr>
        <xdr:cNvPr id="173" name="Picture 297"/>
        <xdr:cNvPicPr>
          <a:picLocks noChangeAspect="1" noChangeArrowheads="1"/>
        </xdr:cNvPicPr>
      </xdr:nvPicPr>
      <xdr:blipFill>
        <a:blip r:embed="rId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33170" y="46384845"/>
          <a:ext cx="1002665" cy="543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282082</xdr:colOff>
      <xdr:row>73</xdr:row>
      <xdr:rowOff>68266</xdr:rowOff>
    </xdr:from>
    <xdr:to>
      <xdr:col>1</xdr:col>
      <xdr:colOff>1284272</xdr:colOff>
      <xdr:row>73</xdr:row>
      <xdr:rowOff>582001</xdr:rowOff>
    </xdr:to>
    <xdr:pic>
      <xdr:nvPicPr>
        <xdr:cNvPr id="174" name="Picture 298"/>
        <xdr:cNvPicPr>
          <a:picLocks noChangeAspect="1" noChangeArrowheads="1"/>
        </xdr:cNvPicPr>
      </xdr:nvPicPr>
      <xdr:blipFill>
        <a:blip r:embed="rId7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47140" y="47051595"/>
          <a:ext cx="1002030" cy="5137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254867</xdr:colOff>
      <xdr:row>74</xdr:row>
      <xdr:rowOff>55714</xdr:rowOff>
    </xdr:from>
    <xdr:to>
      <xdr:col>1</xdr:col>
      <xdr:colOff>1257056</xdr:colOff>
      <xdr:row>74</xdr:row>
      <xdr:rowOff>587445</xdr:rowOff>
    </xdr:to>
    <xdr:pic>
      <xdr:nvPicPr>
        <xdr:cNvPr id="175" name="Picture 299"/>
        <xdr:cNvPicPr>
          <a:picLocks noChangeAspect="1" noChangeArrowheads="1"/>
        </xdr:cNvPicPr>
      </xdr:nvPicPr>
      <xdr:blipFill>
        <a:blip r:embed="rId7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19835" y="47680245"/>
          <a:ext cx="1002030" cy="532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282081</xdr:colOff>
      <xdr:row>75</xdr:row>
      <xdr:rowOff>42810</xdr:rowOff>
    </xdr:from>
    <xdr:to>
      <xdr:col>1</xdr:col>
      <xdr:colOff>1284270</xdr:colOff>
      <xdr:row>75</xdr:row>
      <xdr:rowOff>586538</xdr:rowOff>
    </xdr:to>
    <xdr:pic>
      <xdr:nvPicPr>
        <xdr:cNvPr id="176" name="Picture 301"/>
        <xdr:cNvPicPr>
          <a:picLocks noChangeAspect="1" noChangeArrowheads="1"/>
        </xdr:cNvPicPr>
      </xdr:nvPicPr>
      <xdr:blipFill>
        <a:blip r:embed="rId7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47140" y="48308895"/>
          <a:ext cx="1002030" cy="543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282081</xdr:colOff>
      <xdr:row>76</xdr:row>
      <xdr:rowOff>42810</xdr:rowOff>
    </xdr:from>
    <xdr:to>
      <xdr:col>1</xdr:col>
      <xdr:colOff>1284270</xdr:colOff>
      <xdr:row>76</xdr:row>
      <xdr:rowOff>586538</xdr:rowOff>
    </xdr:to>
    <xdr:pic>
      <xdr:nvPicPr>
        <xdr:cNvPr id="177" name="Picture 331"/>
        <xdr:cNvPicPr>
          <a:picLocks noChangeAspect="1" noChangeArrowheads="1"/>
        </xdr:cNvPicPr>
      </xdr:nvPicPr>
      <xdr:blipFill>
        <a:blip r:embed="rId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47140" y="48950245"/>
          <a:ext cx="1002030" cy="543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241260</xdr:colOff>
      <xdr:row>77</xdr:row>
      <xdr:rowOff>55714</xdr:rowOff>
    </xdr:from>
    <xdr:to>
      <xdr:col>1</xdr:col>
      <xdr:colOff>1243449</xdr:colOff>
      <xdr:row>77</xdr:row>
      <xdr:rowOff>587445</xdr:rowOff>
    </xdr:to>
    <xdr:pic>
      <xdr:nvPicPr>
        <xdr:cNvPr id="178" name="Picture 334"/>
        <xdr:cNvPicPr>
          <a:picLocks noChangeAspect="1" noChangeArrowheads="1"/>
        </xdr:cNvPicPr>
      </xdr:nvPicPr>
      <xdr:blipFill>
        <a:blip r:embed="rId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5865" y="49604295"/>
          <a:ext cx="1002665" cy="532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282081</xdr:colOff>
      <xdr:row>78</xdr:row>
      <xdr:rowOff>55714</xdr:rowOff>
    </xdr:from>
    <xdr:to>
      <xdr:col>1</xdr:col>
      <xdr:colOff>1284270</xdr:colOff>
      <xdr:row>78</xdr:row>
      <xdr:rowOff>587445</xdr:rowOff>
    </xdr:to>
    <xdr:pic>
      <xdr:nvPicPr>
        <xdr:cNvPr id="180" name="Picture 348"/>
        <xdr:cNvPicPr>
          <a:picLocks noChangeAspect="1" noChangeArrowheads="1"/>
        </xdr:cNvPicPr>
      </xdr:nvPicPr>
      <xdr:blipFill>
        <a:blip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47140" y="50245645"/>
          <a:ext cx="1002030" cy="532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295688</xdr:colOff>
      <xdr:row>79</xdr:row>
      <xdr:rowOff>42810</xdr:rowOff>
    </xdr:from>
    <xdr:to>
      <xdr:col>1</xdr:col>
      <xdr:colOff>1297877</xdr:colOff>
      <xdr:row>79</xdr:row>
      <xdr:rowOff>586538</xdr:rowOff>
    </xdr:to>
    <xdr:pic>
      <xdr:nvPicPr>
        <xdr:cNvPr id="181" name="Picture 351"/>
        <xdr:cNvPicPr>
          <a:picLocks noChangeAspect="1" noChangeArrowheads="1"/>
        </xdr:cNvPicPr>
      </xdr:nvPicPr>
      <xdr:blipFill>
        <a:blip r:embed="rId7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0475" y="50874295"/>
          <a:ext cx="1002030" cy="543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268474</xdr:colOff>
      <xdr:row>80</xdr:row>
      <xdr:rowOff>42810</xdr:rowOff>
    </xdr:from>
    <xdr:to>
      <xdr:col>1</xdr:col>
      <xdr:colOff>1270663</xdr:colOff>
      <xdr:row>80</xdr:row>
      <xdr:rowOff>586538</xdr:rowOff>
    </xdr:to>
    <xdr:pic>
      <xdr:nvPicPr>
        <xdr:cNvPr id="182" name="Picture 352"/>
        <xdr:cNvPicPr>
          <a:picLocks noChangeAspect="1" noChangeArrowheads="1"/>
        </xdr:cNvPicPr>
      </xdr:nvPicPr>
      <xdr:blipFill>
        <a:blip r:embed="rId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33170" y="51515645"/>
          <a:ext cx="1002665" cy="543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295688</xdr:colOff>
      <xdr:row>83</xdr:row>
      <xdr:rowOff>55714</xdr:rowOff>
    </xdr:from>
    <xdr:to>
      <xdr:col>1</xdr:col>
      <xdr:colOff>1297877</xdr:colOff>
      <xdr:row>83</xdr:row>
      <xdr:rowOff>587445</xdr:rowOff>
    </xdr:to>
    <xdr:pic>
      <xdr:nvPicPr>
        <xdr:cNvPr id="198" name="Picture 390"/>
        <xdr:cNvPicPr>
          <a:picLocks noChangeAspect="1" noChangeArrowheads="1"/>
        </xdr:cNvPicPr>
      </xdr:nvPicPr>
      <xdr:blipFill>
        <a:blip r:embed="rId7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0475" y="53452395"/>
          <a:ext cx="1002030" cy="532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268474</xdr:colOff>
      <xdr:row>84</xdr:row>
      <xdr:rowOff>55714</xdr:rowOff>
    </xdr:from>
    <xdr:to>
      <xdr:col>1</xdr:col>
      <xdr:colOff>1270663</xdr:colOff>
      <xdr:row>84</xdr:row>
      <xdr:rowOff>587445</xdr:rowOff>
    </xdr:to>
    <xdr:pic>
      <xdr:nvPicPr>
        <xdr:cNvPr id="199" name="Picture 391"/>
        <xdr:cNvPicPr>
          <a:picLocks noChangeAspect="1" noChangeArrowheads="1"/>
        </xdr:cNvPicPr>
      </xdr:nvPicPr>
      <xdr:blipFill>
        <a:blip r:embed="rId7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33170" y="54093745"/>
          <a:ext cx="1002665" cy="532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309295</xdr:colOff>
      <xdr:row>85</xdr:row>
      <xdr:rowOff>55714</xdr:rowOff>
    </xdr:from>
    <xdr:to>
      <xdr:col>1</xdr:col>
      <xdr:colOff>1311484</xdr:colOff>
      <xdr:row>85</xdr:row>
      <xdr:rowOff>587445</xdr:rowOff>
    </xdr:to>
    <xdr:pic>
      <xdr:nvPicPr>
        <xdr:cNvPr id="200" name="Picture 392"/>
        <xdr:cNvPicPr>
          <a:picLocks noChangeAspect="1" noChangeArrowheads="1"/>
        </xdr:cNvPicPr>
      </xdr:nvPicPr>
      <xdr:blipFill>
        <a:blip r:embed="rId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74445" y="54735095"/>
          <a:ext cx="1002030" cy="532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295688</xdr:colOff>
      <xdr:row>86</xdr:row>
      <xdr:rowOff>55714</xdr:rowOff>
    </xdr:from>
    <xdr:to>
      <xdr:col>1</xdr:col>
      <xdr:colOff>1297877</xdr:colOff>
      <xdr:row>86</xdr:row>
      <xdr:rowOff>587445</xdr:rowOff>
    </xdr:to>
    <xdr:pic>
      <xdr:nvPicPr>
        <xdr:cNvPr id="201" name="Picture 390"/>
        <xdr:cNvPicPr>
          <a:picLocks noChangeAspect="1" noChangeArrowheads="1"/>
        </xdr:cNvPicPr>
      </xdr:nvPicPr>
      <xdr:blipFill>
        <a:blip r:embed="rId7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0475" y="55376445"/>
          <a:ext cx="1002030" cy="532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309295</xdr:colOff>
      <xdr:row>87</xdr:row>
      <xdr:rowOff>55714</xdr:rowOff>
    </xdr:from>
    <xdr:to>
      <xdr:col>1</xdr:col>
      <xdr:colOff>1311484</xdr:colOff>
      <xdr:row>87</xdr:row>
      <xdr:rowOff>587445</xdr:rowOff>
    </xdr:to>
    <xdr:pic>
      <xdr:nvPicPr>
        <xdr:cNvPr id="202" name="Picture 392"/>
        <xdr:cNvPicPr>
          <a:picLocks noChangeAspect="1" noChangeArrowheads="1"/>
        </xdr:cNvPicPr>
      </xdr:nvPicPr>
      <xdr:blipFill>
        <a:blip r:embed="rId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74445" y="56017795"/>
          <a:ext cx="1002030" cy="532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282081</xdr:colOff>
      <xdr:row>90</xdr:row>
      <xdr:rowOff>55714</xdr:rowOff>
    </xdr:from>
    <xdr:to>
      <xdr:col>1</xdr:col>
      <xdr:colOff>1284270</xdr:colOff>
      <xdr:row>90</xdr:row>
      <xdr:rowOff>587445</xdr:rowOff>
    </xdr:to>
    <xdr:pic>
      <xdr:nvPicPr>
        <xdr:cNvPr id="203" name="Picture 397"/>
        <xdr:cNvPicPr>
          <a:picLocks noChangeAspect="1" noChangeArrowheads="1"/>
        </xdr:cNvPicPr>
      </xdr:nvPicPr>
      <xdr:blipFill>
        <a:blip r:embed="rId8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47140" y="57941845"/>
          <a:ext cx="1002030" cy="532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309295</xdr:colOff>
      <xdr:row>91</xdr:row>
      <xdr:rowOff>55714</xdr:rowOff>
    </xdr:from>
    <xdr:to>
      <xdr:col>1</xdr:col>
      <xdr:colOff>1311484</xdr:colOff>
      <xdr:row>91</xdr:row>
      <xdr:rowOff>587445</xdr:rowOff>
    </xdr:to>
    <xdr:pic>
      <xdr:nvPicPr>
        <xdr:cNvPr id="204" name="Picture 398"/>
        <xdr:cNvPicPr>
          <a:picLocks noChangeAspect="1" noChangeArrowheads="1"/>
        </xdr:cNvPicPr>
      </xdr:nvPicPr>
      <xdr:blipFill>
        <a:blip r:embed="rId8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74445" y="58583195"/>
          <a:ext cx="1002030" cy="532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282082</xdr:colOff>
      <xdr:row>92</xdr:row>
      <xdr:rowOff>55363</xdr:rowOff>
    </xdr:from>
    <xdr:to>
      <xdr:col>1</xdr:col>
      <xdr:colOff>1284270</xdr:colOff>
      <xdr:row>92</xdr:row>
      <xdr:rowOff>581096</xdr:rowOff>
    </xdr:to>
    <xdr:pic>
      <xdr:nvPicPr>
        <xdr:cNvPr id="205" name="Picture 407"/>
        <xdr:cNvPicPr>
          <a:picLocks noChangeAspect="1" noChangeArrowheads="1"/>
        </xdr:cNvPicPr>
      </xdr:nvPicPr>
      <xdr:blipFill>
        <a:blip r:embed="rId8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47140" y="59224545"/>
          <a:ext cx="1002030" cy="525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309295</xdr:colOff>
      <xdr:row>93</xdr:row>
      <xdr:rowOff>42810</xdr:rowOff>
    </xdr:from>
    <xdr:to>
      <xdr:col>1</xdr:col>
      <xdr:colOff>1311484</xdr:colOff>
      <xdr:row>93</xdr:row>
      <xdr:rowOff>586538</xdr:rowOff>
    </xdr:to>
    <xdr:pic>
      <xdr:nvPicPr>
        <xdr:cNvPr id="206" name="Picture 409"/>
        <xdr:cNvPicPr>
          <a:picLocks noChangeAspect="1" noChangeArrowheads="1"/>
        </xdr:cNvPicPr>
      </xdr:nvPicPr>
      <xdr:blipFill>
        <a:blip r:embed="rId8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74445" y="59853195"/>
          <a:ext cx="1002030" cy="543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295689</xdr:colOff>
      <xdr:row>94</xdr:row>
      <xdr:rowOff>68266</xdr:rowOff>
    </xdr:from>
    <xdr:to>
      <xdr:col>1</xdr:col>
      <xdr:colOff>1297879</xdr:colOff>
      <xdr:row>94</xdr:row>
      <xdr:rowOff>582001</xdr:rowOff>
    </xdr:to>
    <xdr:pic>
      <xdr:nvPicPr>
        <xdr:cNvPr id="207" name="Picture 410"/>
        <xdr:cNvPicPr>
          <a:picLocks noChangeAspect="1" noChangeArrowheads="1"/>
        </xdr:cNvPicPr>
      </xdr:nvPicPr>
      <xdr:blipFill>
        <a:blip r:embed="rId8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0475" y="60519945"/>
          <a:ext cx="1002030" cy="5137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282081</xdr:colOff>
      <xdr:row>95</xdr:row>
      <xdr:rowOff>55714</xdr:rowOff>
    </xdr:from>
    <xdr:to>
      <xdr:col>1</xdr:col>
      <xdr:colOff>1284270</xdr:colOff>
      <xdr:row>95</xdr:row>
      <xdr:rowOff>587445</xdr:rowOff>
    </xdr:to>
    <xdr:pic>
      <xdr:nvPicPr>
        <xdr:cNvPr id="208" name="Picture 411"/>
        <xdr:cNvPicPr>
          <a:picLocks noChangeAspect="1" noChangeArrowheads="1"/>
        </xdr:cNvPicPr>
      </xdr:nvPicPr>
      <xdr:blipFill>
        <a:blip r:embed="rId8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47140" y="61148595"/>
          <a:ext cx="1002030" cy="532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268474</xdr:colOff>
      <xdr:row>96</xdr:row>
      <xdr:rowOff>55714</xdr:rowOff>
    </xdr:from>
    <xdr:to>
      <xdr:col>1</xdr:col>
      <xdr:colOff>1270663</xdr:colOff>
      <xdr:row>96</xdr:row>
      <xdr:rowOff>587445</xdr:rowOff>
    </xdr:to>
    <xdr:pic>
      <xdr:nvPicPr>
        <xdr:cNvPr id="209" name="Picture 412"/>
        <xdr:cNvPicPr>
          <a:picLocks noChangeAspect="1" noChangeArrowheads="1"/>
        </xdr:cNvPicPr>
      </xdr:nvPicPr>
      <xdr:blipFill>
        <a:blip r:embed="rId8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33170" y="61789945"/>
          <a:ext cx="1002665" cy="532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254867</xdr:colOff>
      <xdr:row>97</xdr:row>
      <xdr:rowOff>55714</xdr:rowOff>
    </xdr:from>
    <xdr:to>
      <xdr:col>1</xdr:col>
      <xdr:colOff>1257056</xdr:colOff>
      <xdr:row>97</xdr:row>
      <xdr:rowOff>587445</xdr:rowOff>
    </xdr:to>
    <xdr:pic>
      <xdr:nvPicPr>
        <xdr:cNvPr id="210" name="Picture 413"/>
        <xdr:cNvPicPr>
          <a:picLocks noChangeAspect="1" noChangeArrowheads="1"/>
        </xdr:cNvPicPr>
      </xdr:nvPicPr>
      <xdr:blipFill>
        <a:blip r:embed="rId8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19835" y="62431295"/>
          <a:ext cx="1002030" cy="532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309295</xdr:colOff>
      <xdr:row>98</xdr:row>
      <xdr:rowOff>55714</xdr:rowOff>
    </xdr:from>
    <xdr:to>
      <xdr:col>1</xdr:col>
      <xdr:colOff>1311484</xdr:colOff>
      <xdr:row>98</xdr:row>
      <xdr:rowOff>587445</xdr:rowOff>
    </xdr:to>
    <xdr:pic>
      <xdr:nvPicPr>
        <xdr:cNvPr id="211" name="Picture 414"/>
        <xdr:cNvPicPr>
          <a:picLocks noChangeAspect="1" noChangeArrowheads="1"/>
        </xdr:cNvPicPr>
      </xdr:nvPicPr>
      <xdr:blipFill>
        <a:blip r:embed="rId8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74445" y="63072645"/>
          <a:ext cx="1002030" cy="532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336509</xdr:colOff>
      <xdr:row>99</xdr:row>
      <xdr:rowOff>42810</xdr:rowOff>
    </xdr:from>
    <xdr:to>
      <xdr:col>1</xdr:col>
      <xdr:colOff>1338698</xdr:colOff>
      <xdr:row>99</xdr:row>
      <xdr:rowOff>586538</xdr:rowOff>
    </xdr:to>
    <xdr:pic>
      <xdr:nvPicPr>
        <xdr:cNvPr id="212" name="Picture 419"/>
        <xdr:cNvPicPr>
          <a:picLocks noChangeAspect="1" noChangeArrowheads="1"/>
        </xdr:cNvPicPr>
      </xdr:nvPicPr>
      <xdr:blipFill>
        <a:blip r:embed="rId9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01115" y="63701295"/>
          <a:ext cx="1002665" cy="543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268474</xdr:colOff>
      <xdr:row>100</xdr:row>
      <xdr:rowOff>55714</xdr:rowOff>
    </xdr:from>
    <xdr:to>
      <xdr:col>1</xdr:col>
      <xdr:colOff>1270663</xdr:colOff>
      <xdr:row>100</xdr:row>
      <xdr:rowOff>587445</xdr:rowOff>
    </xdr:to>
    <xdr:pic>
      <xdr:nvPicPr>
        <xdr:cNvPr id="213" name="Picture 433"/>
        <xdr:cNvPicPr>
          <a:picLocks noChangeAspect="1" noChangeArrowheads="1"/>
        </xdr:cNvPicPr>
      </xdr:nvPicPr>
      <xdr:blipFill>
        <a:blip r:embed="rId9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33170" y="64355345"/>
          <a:ext cx="1002665" cy="532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309296</xdr:colOff>
      <xdr:row>102</xdr:row>
      <xdr:rowOff>16999</xdr:rowOff>
    </xdr:from>
    <xdr:to>
      <xdr:col>1</xdr:col>
      <xdr:colOff>1311485</xdr:colOff>
      <xdr:row>102</xdr:row>
      <xdr:rowOff>584722</xdr:rowOff>
    </xdr:to>
    <xdr:pic>
      <xdr:nvPicPr>
        <xdr:cNvPr id="214" name="Picture 436"/>
        <xdr:cNvPicPr>
          <a:picLocks noChangeAspect="1" noChangeArrowheads="1"/>
        </xdr:cNvPicPr>
      </xdr:nvPicPr>
      <xdr:blipFill>
        <a:blip r:embed="rId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74445" y="65599310"/>
          <a:ext cx="1002030" cy="567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254867</xdr:colOff>
      <xdr:row>101</xdr:row>
      <xdr:rowOff>55714</xdr:rowOff>
    </xdr:from>
    <xdr:to>
      <xdr:col>1</xdr:col>
      <xdr:colOff>1257056</xdr:colOff>
      <xdr:row>101</xdr:row>
      <xdr:rowOff>587445</xdr:rowOff>
    </xdr:to>
    <xdr:pic>
      <xdr:nvPicPr>
        <xdr:cNvPr id="216" name="Picture 435"/>
        <xdr:cNvPicPr>
          <a:picLocks noChangeAspect="1" noChangeArrowheads="1"/>
        </xdr:cNvPicPr>
      </xdr:nvPicPr>
      <xdr:blipFill>
        <a:blip r:embed="rId9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19835" y="64996695"/>
          <a:ext cx="1002030" cy="532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268475</xdr:colOff>
      <xdr:row>103</xdr:row>
      <xdr:rowOff>42810</xdr:rowOff>
    </xdr:from>
    <xdr:to>
      <xdr:col>1</xdr:col>
      <xdr:colOff>1270665</xdr:colOff>
      <xdr:row>103</xdr:row>
      <xdr:rowOff>586539</xdr:rowOff>
    </xdr:to>
    <xdr:pic>
      <xdr:nvPicPr>
        <xdr:cNvPr id="217" name="Picture 438"/>
        <xdr:cNvPicPr>
          <a:picLocks noChangeAspect="1" noChangeArrowheads="1"/>
        </xdr:cNvPicPr>
      </xdr:nvPicPr>
      <xdr:blipFill>
        <a:blip r:embed="rId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33170" y="66266695"/>
          <a:ext cx="1002665" cy="543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268475</xdr:colOff>
      <xdr:row>104</xdr:row>
      <xdr:rowOff>68266</xdr:rowOff>
    </xdr:from>
    <xdr:to>
      <xdr:col>1</xdr:col>
      <xdr:colOff>1270665</xdr:colOff>
      <xdr:row>104</xdr:row>
      <xdr:rowOff>582001</xdr:rowOff>
    </xdr:to>
    <xdr:pic>
      <xdr:nvPicPr>
        <xdr:cNvPr id="223" name="Picture 479"/>
        <xdr:cNvPicPr>
          <a:picLocks noChangeAspect="1" noChangeArrowheads="1"/>
        </xdr:cNvPicPr>
      </xdr:nvPicPr>
      <xdr:blipFill>
        <a:blip r:embed="rId9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33170" y="66933445"/>
          <a:ext cx="1002665" cy="5137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282081</xdr:colOff>
      <xdr:row>105</xdr:row>
      <xdr:rowOff>55714</xdr:rowOff>
    </xdr:from>
    <xdr:to>
      <xdr:col>1</xdr:col>
      <xdr:colOff>1284270</xdr:colOff>
      <xdr:row>105</xdr:row>
      <xdr:rowOff>587445</xdr:rowOff>
    </xdr:to>
    <xdr:pic>
      <xdr:nvPicPr>
        <xdr:cNvPr id="224" name="Picture 480"/>
        <xdr:cNvPicPr>
          <a:picLocks noChangeAspect="1" noChangeArrowheads="1"/>
        </xdr:cNvPicPr>
      </xdr:nvPicPr>
      <xdr:blipFill>
        <a:blip r:embed="rId9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47140" y="67562095"/>
          <a:ext cx="1002030" cy="532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295689</xdr:colOff>
      <xdr:row>106</xdr:row>
      <xdr:rowOff>68266</xdr:rowOff>
    </xdr:from>
    <xdr:to>
      <xdr:col>1</xdr:col>
      <xdr:colOff>1297879</xdr:colOff>
      <xdr:row>106</xdr:row>
      <xdr:rowOff>582001</xdr:rowOff>
    </xdr:to>
    <xdr:pic>
      <xdr:nvPicPr>
        <xdr:cNvPr id="227" name="Picture 486"/>
        <xdr:cNvPicPr>
          <a:picLocks noChangeAspect="1" noChangeArrowheads="1"/>
        </xdr:cNvPicPr>
      </xdr:nvPicPr>
      <xdr:blipFill>
        <a:blip r:embed="rId9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0475" y="68216145"/>
          <a:ext cx="1002030" cy="5137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268474</xdr:colOff>
      <xdr:row>107</xdr:row>
      <xdr:rowOff>55714</xdr:rowOff>
    </xdr:from>
    <xdr:to>
      <xdr:col>1</xdr:col>
      <xdr:colOff>1270663</xdr:colOff>
      <xdr:row>107</xdr:row>
      <xdr:rowOff>587445</xdr:rowOff>
    </xdr:to>
    <xdr:pic>
      <xdr:nvPicPr>
        <xdr:cNvPr id="228" name="Picture 487"/>
        <xdr:cNvPicPr>
          <a:picLocks noChangeAspect="1" noChangeArrowheads="1"/>
        </xdr:cNvPicPr>
      </xdr:nvPicPr>
      <xdr:blipFill>
        <a:blip r:embed="rId9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33170" y="68844795"/>
          <a:ext cx="1002665" cy="532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282081</xdr:colOff>
      <xdr:row>108</xdr:row>
      <xdr:rowOff>55714</xdr:rowOff>
    </xdr:from>
    <xdr:to>
      <xdr:col>1</xdr:col>
      <xdr:colOff>1284270</xdr:colOff>
      <xdr:row>108</xdr:row>
      <xdr:rowOff>587445</xdr:rowOff>
    </xdr:to>
    <xdr:pic>
      <xdr:nvPicPr>
        <xdr:cNvPr id="230" name="Picture 500"/>
        <xdr:cNvPicPr>
          <a:picLocks noChangeAspect="1" noChangeArrowheads="1"/>
        </xdr:cNvPicPr>
      </xdr:nvPicPr>
      <xdr:blipFill>
        <a:blip r:embed="rId9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47140" y="69486145"/>
          <a:ext cx="1002030" cy="532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295688</xdr:colOff>
      <xdr:row>109</xdr:row>
      <xdr:rowOff>55714</xdr:rowOff>
    </xdr:from>
    <xdr:to>
      <xdr:col>1</xdr:col>
      <xdr:colOff>1297877</xdr:colOff>
      <xdr:row>109</xdr:row>
      <xdr:rowOff>587445</xdr:rowOff>
    </xdr:to>
    <xdr:pic>
      <xdr:nvPicPr>
        <xdr:cNvPr id="231" name="Picture 502"/>
        <xdr:cNvPicPr>
          <a:picLocks noChangeAspect="1" noChangeArrowheads="1"/>
        </xdr:cNvPicPr>
      </xdr:nvPicPr>
      <xdr:blipFill>
        <a:blip r:embed="rId10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0475" y="70127495"/>
          <a:ext cx="1002030" cy="532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282081</xdr:colOff>
      <xdr:row>110</xdr:row>
      <xdr:rowOff>55714</xdr:rowOff>
    </xdr:from>
    <xdr:to>
      <xdr:col>1</xdr:col>
      <xdr:colOff>1284270</xdr:colOff>
      <xdr:row>110</xdr:row>
      <xdr:rowOff>587445</xdr:rowOff>
    </xdr:to>
    <xdr:pic>
      <xdr:nvPicPr>
        <xdr:cNvPr id="232" name="Picture 503"/>
        <xdr:cNvPicPr>
          <a:picLocks noChangeAspect="1" noChangeArrowheads="1"/>
        </xdr:cNvPicPr>
      </xdr:nvPicPr>
      <xdr:blipFill>
        <a:blip r:embed="rId10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47140" y="70768845"/>
          <a:ext cx="1002030" cy="532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282081</xdr:colOff>
      <xdr:row>111</xdr:row>
      <xdr:rowOff>42810</xdr:rowOff>
    </xdr:from>
    <xdr:to>
      <xdr:col>1</xdr:col>
      <xdr:colOff>1284270</xdr:colOff>
      <xdr:row>111</xdr:row>
      <xdr:rowOff>586538</xdr:rowOff>
    </xdr:to>
    <xdr:pic>
      <xdr:nvPicPr>
        <xdr:cNvPr id="233" name="Picture 504"/>
        <xdr:cNvPicPr>
          <a:picLocks noChangeAspect="1" noChangeArrowheads="1"/>
        </xdr:cNvPicPr>
      </xdr:nvPicPr>
      <xdr:blipFill>
        <a:blip r:embed="rId10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47140" y="71397495"/>
          <a:ext cx="1002030" cy="543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282081</xdr:colOff>
      <xdr:row>112</xdr:row>
      <xdr:rowOff>55714</xdr:rowOff>
    </xdr:from>
    <xdr:to>
      <xdr:col>1</xdr:col>
      <xdr:colOff>1284270</xdr:colOff>
      <xdr:row>112</xdr:row>
      <xdr:rowOff>587445</xdr:rowOff>
    </xdr:to>
    <xdr:pic>
      <xdr:nvPicPr>
        <xdr:cNvPr id="234" name="Picture 509"/>
        <xdr:cNvPicPr>
          <a:picLocks noChangeAspect="1" noChangeArrowheads="1"/>
        </xdr:cNvPicPr>
      </xdr:nvPicPr>
      <xdr:blipFill>
        <a:blip r:embed="rId10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47140" y="72051545"/>
          <a:ext cx="1002030" cy="532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282081</xdr:colOff>
      <xdr:row>113</xdr:row>
      <xdr:rowOff>42810</xdr:rowOff>
    </xdr:from>
    <xdr:to>
      <xdr:col>1</xdr:col>
      <xdr:colOff>1284270</xdr:colOff>
      <xdr:row>113</xdr:row>
      <xdr:rowOff>586538</xdr:rowOff>
    </xdr:to>
    <xdr:pic>
      <xdr:nvPicPr>
        <xdr:cNvPr id="235" name="Picture 510"/>
        <xdr:cNvPicPr>
          <a:picLocks noChangeAspect="1" noChangeArrowheads="1"/>
        </xdr:cNvPicPr>
      </xdr:nvPicPr>
      <xdr:blipFill>
        <a:blip r:embed="rId10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47140" y="72680195"/>
          <a:ext cx="1002030" cy="543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322902</xdr:colOff>
      <xdr:row>114</xdr:row>
      <xdr:rowOff>55714</xdr:rowOff>
    </xdr:from>
    <xdr:to>
      <xdr:col>1</xdr:col>
      <xdr:colOff>1325091</xdr:colOff>
      <xdr:row>114</xdr:row>
      <xdr:rowOff>587445</xdr:rowOff>
    </xdr:to>
    <xdr:pic>
      <xdr:nvPicPr>
        <xdr:cNvPr id="238" name="Picture 514"/>
        <xdr:cNvPicPr>
          <a:picLocks noChangeAspect="1" noChangeArrowheads="1"/>
        </xdr:cNvPicPr>
      </xdr:nvPicPr>
      <xdr:blipFill>
        <a:blip r:embed="rId10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87780" y="73334245"/>
          <a:ext cx="1002030" cy="532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282081</xdr:colOff>
      <xdr:row>115</xdr:row>
      <xdr:rowOff>42584</xdr:rowOff>
    </xdr:from>
    <xdr:to>
      <xdr:col>1</xdr:col>
      <xdr:colOff>1284270</xdr:colOff>
      <xdr:row>115</xdr:row>
      <xdr:rowOff>582456</xdr:rowOff>
    </xdr:to>
    <xdr:pic>
      <xdr:nvPicPr>
        <xdr:cNvPr id="289" name="Picture 68"/>
        <xdr:cNvPicPr>
          <a:picLocks noChangeAspect="1" noChangeArrowheads="1"/>
        </xdr:cNvPicPr>
      </xdr:nvPicPr>
      <xdr:blipFill>
        <a:blip r:embed="rId10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47140" y="73962895"/>
          <a:ext cx="1002030" cy="539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295688</xdr:colOff>
      <xdr:row>116</xdr:row>
      <xdr:rowOff>29680</xdr:rowOff>
    </xdr:from>
    <xdr:to>
      <xdr:col>1</xdr:col>
      <xdr:colOff>1297877</xdr:colOff>
      <xdr:row>116</xdr:row>
      <xdr:rowOff>581549</xdr:rowOff>
    </xdr:to>
    <xdr:pic>
      <xdr:nvPicPr>
        <xdr:cNvPr id="291" name="Picture 72"/>
        <xdr:cNvPicPr>
          <a:picLocks noChangeAspect="1" noChangeArrowheads="1"/>
        </xdr:cNvPicPr>
      </xdr:nvPicPr>
      <xdr:blipFill>
        <a:blip r:embed="rId10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0475" y="74590910"/>
          <a:ext cx="1002030" cy="551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309295</xdr:colOff>
      <xdr:row>117</xdr:row>
      <xdr:rowOff>42584</xdr:rowOff>
    </xdr:from>
    <xdr:to>
      <xdr:col>1</xdr:col>
      <xdr:colOff>1311484</xdr:colOff>
      <xdr:row>117</xdr:row>
      <xdr:rowOff>582456</xdr:rowOff>
    </xdr:to>
    <xdr:pic>
      <xdr:nvPicPr>
        <xdr:cNvPr id="292" name="Picture 73"/>
        <xdr:cNvPicPr>
          <a:picLocks noChangeAspect="1" noChangeArrowheads="1"/>
        </xdr:cNvPicPr>
      </xdr:nvPicPr>
      <xdr:blipFill>
        <a:blip r:embed="rId10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74445" y="75245595"/>
          <a:ext cx="1002030" cy="539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322902</xdr:colOff>
      <xdr:row>118</xdr:row>
      <xdr:rowOff>42584</xdr:rowOff>
    </xdr:from>
    <xdr:to>
      <xdr:col>1</xdr:col>
      <xdr:colOff>1325091</xdr:colOff>
      <xdr:row>118</xdr:row>
      <xdr:rowOff>582456</xdr:rowOff>
    </xdr:to>
    <xdr:pic>
      <xdr:nvPicPr>
        <xdr:cNvPr id="293" name="Picture 74"/>
        <xdr:cNvPicPr>
          <a:picLocks noChangeAspect="1" noChangeArrowheads="1"/>
        </xdr:cNvPicPr>
      </xdr:nvPicPr>
      <xdr:blipFill>
        <a:blip r:embed="rId10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87780" y="75886945"/>
          <a:ext cx="1002030" cy="539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268474</xdr:colOff>
      <xdr:row>119</xdr:row>
      <xdr:rowOff>29680</xdr:rowOff>
    </xdr:from>
    <xdr:to>
      <xdr:col>1</xdr:col>
      <xdr:colOff>1270663</xdr:colOff>
      <xdr:row>119</xdr:row>
      <xdr:rowOff>581549</xdr:rowOff>
    </xdr:to>
    <xdr:pic>
      <xdr:nvPicPr>
        <xdr:cNvPr id="294" name="Picture 75"/>
        <xdr:cNvPicPr>
          <a:picLocks noChangeAspect="1" noChangeArrowheads="1"/>
        </xdr:cNvPicPr>
      </xdr:nvPicPr>
      <xdr:blipFill>
        <a:blip r:embed="rId1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33170" y="76514960"/>
          <a:ext cx="1002665" cy="551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322902</xdr:colOff>
      <xdr:row>120</xdr:row>
      <xdr:rowOff>42584</xdr:rowOff>
    </xdr:from>
    <xdr:to>
      <xdr:col>1</xdr:col>
      <xdr:colOff>1325091</xdr:colOff>
      <xdr:row>120</xdr:row>
      <xdr:rowOff>582456</xdr:rowOff>
    </xdr:to>
    <xdr:pic>
      <xdr:nvPicPr>
        <xdr:cNvPr id="296" name="Picture 77"/>
        <xdr:cNvPicPr>
          <a:picLocks noChangeAspect="1" noChangeArrowheads="1"/>
        </xdr:cNvPicPr>
      </xdr:nvPicPr>
      <xdr:blipFill>
        <a:blip r:embed="rId1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87780" y="77169645"/>
          <a:ext cx="1002030" cy="539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309295</xdr:colOff>
      <xdr:row>121</xdr:row>
      <xdr:rowOff>42584</xdr:rowOff>
    </xdr:from>
    <xdr:to>
      <xdr:col>1</xdr:col>
      <xdr:colOff>1311484</xdr:colOff>
      <xdr:row>121</xdr:row>
      <xdr:rowOff>582456</xdr:rowOff>
    </xdr:to>
    <xdr:pic>
      <xdr:nvPicPr>
        <xdr:cNvPr id="297" name="Picture 78"/>
        <xdr:cNvPicPr>
          <a:picLocks noChangeAspect="1" noChangeArrowheads="1"/>
        </xdr:cNvPicPr>
      </xdr:nvPicPr>
      <xdr:blipFill>
        <a:blip r:embed="rId1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74445" y="77810995"/>
          <a:ext cx="1002030" cy="539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295688</xdr:colOff>
      <xdr:row>122</xdr:row>
      <xdr:rowOff>42584</xdr:rowOff>
    </xdr:from>
    <xdr:to>
      <xdr:col>1</xdr:col>
      <xdr:colOff>1297877</xdr:colOff>
      <xdr:row>122</xdr:row>
      <xdr:rowOff>582456</xdr:rowOff>
    </xdr:to>
    <xdr:pic>
      <xdr:nvPicPr>
        <xdr:cNvPr id="300" name="Picture 91"/>
        <xdr:cNvPicPr>
          <a:picLocks noChangeAspect="1" noChangeArrowheads="1"/>
        </xdr:cNvPicPr>
      </xdr:nvPicPr>
      <xdr:blipFill>
        <a:blip r:embed="rId1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0475" y="78452345"/>
          <a:ext cx="1002030" cy="539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309296</xdr:colOff>
      <xdr:row>123</xdr:row>
      <xdr:rowOff>55488</xdr:rowOff>
    </xdr:from>
    <xdr:to>
      <xdr:col>1</xdr:col>
      <xdr:colOff>1311484</xdr:colOff>
      <xdr:row>123</xdr:row>
      <xdr:rowOff>583363</xdr:rowOff>
    </xdr:to>
    <xdr:pic>
      <xdr:nvPicPr>
        <xdr:cNvPr id="301" name="Picture 92"/>
        <xdr:cNvPicPr>
          <a:picLocks noChangeAspect="1" noChangeArrowheads="1"/>
        </xdr:cNvPicPr>
      </xdr:nvPicPr>
      <xdr:blipFill>
        <a:blip r:embed="rId1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74445" y="79106395"/>
          <a:ext cx="1002030" cy="527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322902</xdr:colOff>
      <xdr:row>124</xdr:row>
      <xdr:rowOff>42584</xdr:rowOff>
    </xdr:from>
    <xdr:to>
      <xdr:col>1</xdr:col>
      <xdr:colOff>1325091</xdr:colOff>
      <xdr:row>124</xdr:row>
      <xdr:rowOff>582456</xdr:rowOff>
    </xdr:to>
    <xdr:pic>
      <xdr:nvPicPr>
        <xdr:cNvPr id="302" name="Picture 93"/>
        <xdr:cNvPicPr>
          <a:picLocks noChangeAspect="1" noChangeArrowheads="1"/>
        </xdr:cNvPicPr>
      </xdr:nvPicPr>
      <xdr:blipFill>
        <a:blip r:embed="rId1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87780" y="79735045"/>
          <a:ext cx="1002030" cy="539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282081</xdr:colOff>
      <xdr:row>125</xdr:row>
      <xdr:rowOff>42584</xdr:rowOff>
    </xdr:from>
    <xdr:to>
      <xdr:col>1</xdr:col>
      <xdr:colOff>1284270</xdr:colOff>
      <xdr:row>125</xdr:row>
      <xdr:rowOff>582456</xdr:rowOff>
    </xdr:to>
    <xdr:pic>
      <xdr:nvPicPr>
        <xdr:cNvPr id="335" name="Picture 253"/>
        <xdr:cNvPicPr>
          <a:picLocks noChangeAspect="1" noChangeArrowheads="1"/>
        </xdr:cNvPicPr>
      </xdr:nvPicPr>
      <xdr:blipFill>
        <a:blip r:embed="rId1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47140" y="80376395"/>
          <a:ext cx="1002030" cy="539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282082</xdr:colOff>
      <xdr:row>126</xdr:row>
      <xdr:rowOff>55488</xdr:rowOff>
    </xdr:from>
    <xdr:to>
      <xdr:col>1</xdr:col>
      <xdr:colOff>1284270</xdr:colOff>
      <xdr:row>126</xdr:row>
      <xdr:rowOff>583363</xdr:rowOff>
    </xdr:to>
    <xdr:pic>
      <xdr:nvPicPr>
        <xdr:cNvPr id="338" name="Picture 259"/>
        <xdr:cNvPicPr>
          <a:picLocks noChangeAspect="1" noChangeArrowheads="1"/>
        </xdr:cNvPicPr>
      </xdr:nvPicPr>
      <xdr:blipFill>
        <a:blip r:embed="rId1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47140" y="81030445"/>
          <a:ext cx="1002030" cy="527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322902</xdr:colOff>
      <xdr:row>127</xdr:row>
      <xdr:rowOff>42584</xdr:rowOff>
    </xdr:from>
    <xdr:to>
      <xdr:col>1</xdr:col>
      <xdr:colOff>1325091</xdr:colOff>
      <xdr:row>127</xdr:row>
      <xdr:rowOff>582456</xdr:rowOff>
    </xdr:to>
    <xdr:pic>
      <xdr:nvPicPr>
        <xdr:cNvPr id="339" name="Picture 260"/>
        <xdr:cNvPicPr>
          <a:picLocks noChangeAspect="1" noChangeArrowheads="1"/>
        </xdr:cNvPicPr>
      </xdr:nvPicPr>
      <xdr:blipFill>
        <a:blip r:embed="rId1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87780" y="81659095"/>
          <a:ext cx="1002030" cy="539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268474</xdr:colOff>
      <xdr:row>128</xdr:row>
      <xdr:rowOff>42584</xdr:rowOff>
    </xdr:from>
    <xdr:to>
      <xdr:col>1</xdr:col>
      <xdr:colOff>1270663</xdr:colOff>
      <xdr:row>128</xdr:row>
      <xdr:rowOff>582456</xdr:rowOff>
    </xdr:to>
    <xdr:pic>
      <xdr:nvPicPr>
        <xdr:cNvPr id="341" name="Picture 266"/>
        <xdr:cNvPicPr>
          <a:picLocks noChangeAspect="1" noChangeArrowheads="1"/>
        </xdr:cNvPicPr>
      </xdr:nvPicPr>
      <xdr:blipFill>
        <a:blip r:embed="rId1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33170" y="82300445"/>
          <a:ext cx="1002665" cy="539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295688</xdr:colOff>
      <xdr:row>129</xdr:row>
      <xdr:rowOff>42584</xdr:rowOff>
    </xdr:from>
    <xdr:to>
      <xdr:col>1</xdr:col>
      <xdr:colOff>1297877</xdr:colOff>
      <xdr:row>129</xdr:row>
      <xdr:rowOff>582456</xdr:rowOff>
    </xdr:to>
    <xdr:pic>
      <xdr:nvPicPr>
        <xdr:cNvPr id="342" name="Picture 267"/>
        <xdr:cNvPicPr>
          <a:picLocks noChangeAspect="1" noChangeArrowheads="1"/>
        </xdr:cNvPicPr>
      </xdr:nvPicPr>
      <xdr:blipFill>
        <a:blip r:embed="rId1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0475" y="82941795"/>
          <a:ext cx="1002030" cy="539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295689</xdr:colOff>
      <xdr:row>130</xdr:row>
      <xdr:rowOff>68392</xdr:rowOff>
    </xdr:from>
    <xdr:to>
      <xdr:col>1</xdr:col>
      <xdr:colOff>1297877</xdr:colOff>
      <xdr:row>130</xdr:row>
      <xdr:rowOff>584269</xdr:rowOff>
    </xdr:to>
    <xdr:pic>
      <xdr:nvPicPr>
        <xdr:cNvPr id="343" name="Picture 268"/>
        <xdr:cNvPicPr>
          <a:picLocks noChangeAspect="1" noChangeArrowheads="1"/>
        </xdr:cNvPicPr>
      </xdr:nvPicPr>
      <xdr:blipFill>
        <a:blip r:embed="rId1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0475" y="83608545"/>
          <a:ext cx="1002030" cy="5162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282082</xdr:colOff>
      <xdr:row>131</xdr:row>
      <xdr:rowOff>55488</xdr:rowOff>
    </xdr:from>
    <xdr:to>
      <xdr:col>1</xdr:col>
      <xdr:colOff>1284270</xdr:colOff>
      <xdr:row>131</xdr:row>
      <xdr:rowOff>583363</xdr:rowOff>
    </xdr:to>
    <xdr:pic>
      <xdr:nvPicPr>
        <xdr:cNvPr id="344" name="Picture 269"/>
        <xdr:cNvPicPr>
          <a:picLocks noChangeAspect="1" noChangeArrowheads="1"/>
        </xdr:cNvPicPr>
      </xdr:nvPicPr>
      <xdr:blipFill>
        <a:blip r:embed="rId1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47140" y="84237195"/>
          <a:ext cx="1002030" cy="527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254868</xdr:colOff>
      <xdr:row>132</xdr:row>
      <xdr:rowOff>55488</xdr:rowOff>
    </xdr:from>
    <xdr:to>
      <xdr:col>1</xdr:col>
      <xdr:colOff>1257056</xdr:colOff>
      <xdr:row>132</xdr:row>
      <xdr:rowOff>583363</xdr:rowOff>
    </xdr:to>
    <xdr:pic>
      <xdr:nvPicPr>
        <xdr:cNvPr id="345" name="Picture 276"/>
        <xdr:cNvPicPr>
          <a:picLocks noChangeAspect="1" noChangeArrowheads="1"/>
        </xdr:cNvPicPr>
      </xdr:nvPicPr>
      <xdr:blipFill>
        <a:blip r:embed="rId1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19835" y="84878545"/>
          <a:ext cx="1002030" cy="527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282082</xdr:colOff>
      <xdr:row>133</xdr:row>
      <xdr:rowOff>55488</xdr:rowOff>
    </xdr:from>
    <xdr:to>
      <xdr:col>1</xdr:col>
      <xdr:colOff>1284270</xdr:colOff>
      <xdr:row>133</xdr:row>
      <xdr:rowOff>583363</xdr:rowOff>
    </xdr:to>
    <xdr:pic>
      <xdr:nvPicPr>
        <xdr:cNvPr id="346" name="Picture 277"/>
        <xdr:cNvPicPr>
          <a:picLocks noChangeAspect="1" noChangeArrowheads="1"/>
        </xdr:cNvPicPr>
      </xdr:nvPicPr>
      <xdr:blipFill>
        <a:blip r:embed="rId1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47140" y="85519895"/>
          <a:ext cx="1002030" cy="527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282082</xdr:colOff>
      <xdr:row>134</xdr:row>
      <xdr:rowOff>55488</xdr:rowOff>
    </xdr:from>
    <xdr:to>
      <xdr:col>1</xdr:col>
      <xdr:colOff>1284270</xdr:colOff>
      <xdr:row>134</xdr:row>
      <xdr:rowOff>583363</xdr:rowOff>
    </xdr:to>
    <xdr:pic>
      <xdr:nvPicPr>
        <xdr:cNvPr id="347" name="Picture 278"/>
        <xdr:cNvPicPr>
          <a:picLocks noChangeAspect="1" noChangeArrowheads="1"/>
        </xdr:cNvPicPr>
      </xdr:nvPicPr>
      <xdr:blipFill>
        <a:blip r:embed="rId1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47140" y="86161245"/>
          <a:ext cx="1002030" cy="527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309295</xdr:colOff>
      <xdr:row>135</xdr:row>
      <xdr:rowOff>42584</xdr:rowOff>
    </xdr:from>
    <xdr:to>
      <xdr:col>1</xdr:col>
      <xdr:colOff>1311484</xdr:colOff>
      <xdr:row>135</xdr:row>
      <xdr:rowOff>582456</xdr:rowOff>
    </xdr:to>
    <xdr:pic>
      <xdr:nvPicPr>
        <xdr:cNvPr id="348" name="Picture 279"/>
        <xdr:cNvPicPr>
          <a:picLocks noChangeAspect="1" noChangeArrowheads="1"/>
        </xdr:cNvPicPr>
      </xdr:nvPicPr>
      <xdr:blipFill>
        <a:blip r:embed="rId1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74445" y="86789895"/>
          <a:ext cx="1002030" cy="539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295688</xdr:colOff>
      <xdr:row>136</xdr:row>
      <xdr:rowOff>42584</xdr:rowOff>
    </xdr:from>
    <xdr:to>
      <xdr:col>1</xdr:col>
      <xdr:colOff>1297877</xdr:colOff>
      <xdr:row>136</xdr:row>
      <xdr:rowOff>582456</xdr:rowOff>
    </xdr:to>
    <xdr:pic>
      <xdr:nvPicPr>
        <xdr:cNvPr id="349" name="Picture 280"/>
        <xdr:cNvPicPr>
          <a:picLocks noChangeAspect="1" noChangeArrowheads="1"/>
        </xdr:cNvPicPr>
      </xdr:nvPicPr>
      <xdr:blipFill>
        <a:blip r:embed="rId1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0475" y="87431245"/>
          <a:ext cx="1002030" cy="539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295688</xdr:colOff>
      <xdr:row>137</xdr:row>
      <xdr:rowOff>42584</xdr:rowOff>
    </xdr:from>
    <xdr:to>
      <xdr:col>1</xdr:col>
      <xdr:colOff>1297877</xdr:colOff>
      <xdr:row>137</xdr:row>
      <xdr:rowOff>582456</xdr:rowOff>
    </xdr:to>
    <xdr:pic>
      <xdr:nvPicPr>
        <xdr:cNvPr id="350" name="Picture 281"/>
        <xdr:cNvPicPr>
          <a:picLocks noChangeAspect="1" noChangeArrowheads="1"/>
        </xdr:cNvPicPr>
      </xdr:nvPicPr>
      <xdr:blipFill>
        <a:blip r:embed="rId1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0475" y="88072595"/>
          <a:ext cx="1002030" cy="539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282082</xdr:colOff>
      <xdr:row>138</xdr:row>
      <xdr:rowOff>55488</xdr:rowOff>
    </xdr:from>
    <xdr:to>
      <xdr:col>1</xdr:col>
      <xdr:colOff>1284270</xdr:colOff>
      <xdr:row>138</xdr:row>
      <xdr:rowOff>583363</xdr:rowOff>
    </xdr:to>
    <xdr:pic>
      <xdr:nvPicPr>
        <xdr:cNvPr id="354" name="Picture 288"/>
        <xdr:cNvPicPr>
          <a:picLocks noChangeAspect="1" noChangeArrowheads="1"/>
        </xdr:cNvPicPr>
      </xdr:nvPicPr>
      <xdr:blipFill>
        <a:blip r:embed="rId1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47140" y="88726645"/>
          <a:ext cx="1002030" cy="527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282081</xdr:colOff>
      <xdr:row>139</xdr:row>
      <xdr:rowOff>42584</xdr:rowOff>
    </xdr:from>
    <xdr:to>
      <xdr:col>1</xdr:col>
      <xdr:colOff>1284270</xdr:colOff>
      <xdr:row>139</xdr:row>
      <xdr:rowOff>582456</xdr:rowOff>
    </xdr:to>
    <xdr:pic>
      <xdr:nvPicPr>
        <xdr:cNvPr id="355" name="Picture 289"/>
        <xdr:cNvPicPr>
          <a:picLocks noChangeAspect="1" noChangeArrowheads="1"/>
        </xdr:cNvPicPr>
      </xdr:nvPicPr>
      <xdr:blipFill>
        <a:blip r:embed="rId1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47140" y="89355295"/>
          <a:ext cx="1002030" cy="539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282081</xdr:colOff>
      <xdr:row>140</xdr:row>
      <xdr:rowOff>42584</xdr:rowOff>
    </xdr:from>
    <xdr:to>
      <xdr:col>1</xdr:col>
      <xdr:colOff>1284270</xdr:colOff>
      <xdr:row>140</xdr:row>
      <xdr:rowOff>582456</xdr:rowOff>
    </xdr:to>
    <xdr:pic>
      <xdr:nvPicPr>
        <xdr:cNvPr id="356" name="Picture 290"/>
        <xdr:cNvPicPr>
          <a:picLocks noChangeAspect="1" noChangeArrowheads="1"/>
        </xdr:cNvPicPr>
      </xdr:nvPicPr>
      <xdr:blipFill>
        <a:blip r:embed="rId1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47140" y="89996645"/>
          <a:ext cx="1002030" cy="539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336510</xdr:colOff>
      <xdr:row>141</xdr:row>
      <xdr:rowOff>55488</xdr:rowOff>
    </xdr:from>
    <xdr:to>
      <xdr:col>1</xdr:col>
      <xdr:colOff>1338698</xdr:colOff>
      <xdr:row>141</xdr:row>
      <xdr:rowOff>583363</xdr:rowOff>
    </xdr:to>
    <xdr:pic>
      <xdr:nvPicPr>
        <xdr:cNvPr id="362" name="Picture 305"/>
        <xdr:cNvPicPr>
          <a:picLocks noChangeAspect="1" noChangeArrowheads="1"/>
        </xdr:cNvPicPr>
      </xdr:nvPicPr>
      <xdr:blipFill>
        <a:blip r:embed="rId1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01115" y="90650695"/>
          <a:ext cx="1002665" cy="527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282081</xdr:colOff>
      <xdr:row>142</xdr:row>
      <xdr:rowOff>42584</xdr:rowOff>
    </xdr:from>
    <xdr:to>
      <xdr:col>1</xdr:col>
      <xdr:colOff>1284270</xdr:colOff>
      <xdr:row>142</xdr:row>
      <xdr:rowOff>582456</xdr:rowOff>
    </xdr:to>
    <xdr:pic>
      <xdr:nvPicPr>
        <xdr:cNvPr id="365" name="Picture 308"/>
        <xdr:cNvPicPr>
          <a:picLocks noChangeAspect="1" noChangeArrowheads="1"/>
        </xdr:cNvPicPr>
      </xdr:nvPicPr>
      <xdr:blipFill>
        <a:blip r:embed="rId1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47140" y="91279345"/>
          <a:ext cx="1002030" cy="539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282082</xdr:colOff>
      <xdr:row>143</xdr:row>
      <xdr:rowOff>55488</xdr:rowOff>
    </xdr:from>
    <xdr:to>
      <xdr:col>1</xdr:col>
      <xdr:colOff>1284270</xdr:colOff>
      <xdr:row>143</xdr:row>
      <xdr:rowOff>583363</xdr:rowOff>
    </xdr:to>
    <xdr:pic>
      <xdr:nvPicPr>
        <xdr:cNvPr id="369" name="Picture 313"/>
        <xdr:cNvPicPr>
          <a:picLocks noChangeAspect="1" noChangeArrowheads="1"/>
        </xdr:cNvPicPr>
      </xdr:nvPicPr>
      <xdr:blipFill>
        <a:blip r:embed="rId1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47140" y="91933395"/>
          <a:ext cx="1002030" cy="527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282081</xdr:colOff>
      <xdr:row>144</xdr:row>
      <xdr:rowOff>42584</xdr:rowOff>
    </xdr:from>
    <xdr:to>
      <xdr:col>1</xdr:col>
      <xdr:colOff>1284270</xdr:colOff>
      <xdr:row>144</xdr:row>
      <xdr:rowOff>582456</xdr:rowOff>
    </xdr:to>
    <xdr:pic>
      <xdr:nvPicPr>
        <xdr:cNvPr id="370" name="Picture 314"/>
        <xdr:cNvPicPr>
          <a:picLocks noChangeAspect="1" noChangeArrowheads="1"/>
        </xdr:cNvPicPr>
      </xdr:nvPicPr>
      <xdr:blipFill>
        <a:blip r:embed="rId1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47140" y="92562045"/>
          <a:ext cx="1002030" cy="539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336509</xdr:colOff>
      <xdr:row>145</xdr:row>
      <xdr:rowOff>42584</xdr:rowOff>
    </xdr:from>
    <xdr:to>
      <xdr:col>1</xdr:col>
      <xdr:colOff>1338698</xdr:colOff>
      <xdr:row>145</xdr:row>
      <xdr:rowOff>582456</xdr:rowOff>
    </xdr:to>
    <xdr:pic>
      <xdr:nvPicPr>
        <xdr:cNvPr id="376" name="Picture 347"/>
        <xdr:cNvPicPr>
          <a:picLocks noChangeAspect="1" noChangeArrowheads="1"/>
        </xdr:cNvPicPr>
      </xdr:nvPicPr>
      <xdr:blipFill>
        <a:blip r:embed="rId1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01115" y="93203395"/>
          <a:ext cx="1002665" cy="539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322903</xdr:colOff>
      <xdr:row>146</xdr:row>
      <xdr:rowOff>55488</xdr:rowOff>
    </xdr:from>
    <xdr:to>
      <xdr:col>1</xdr:col>
      <xdr:colOff>1325091</xdr:colOff>
      <xdr:row>146</xdr:row>
      <xdr:rowOff>583363</xdr:rowOff>
    </xdr:to>
    <xdr:pic>
      <xdr:nvPicPr>
        <xdr:cNvPr id="377" name="Picture 348"/>
        <xdr:cNvPicPr>
          <a:picLocks noChangeAspect="1" noChangeArrowheads="1"/>
        </xdr:cNvPicPr>
      </xdr:nvPicPr>
      <xdr:blipFill>
        <a:blip r:embed="rId1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87780" y="93857445"/>
          <a:ext cx="1002030" cy="527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268475</xdr:colOff>
      <xdr:row>147</xdr:row>
      <xdr:rowOff>55488</xdr:rowOff>
    </xdr:from>
    <xdr:to>
      <xdr:col>1</xdr:col>
      <xdr:colOff>1270663</xdr:colOff>
      <xdr:row>147</xdr:row>
      <xdr:rowOff>583363</xdr:rowOff>
    </xdr:to>
    <xdr:pic>
      <xdr:nvPicPr>
        <xdr:cNvPr id="378" name="Picture 349"/>
        <xdr:cNvPicPr>
          <a:picLocks noChangeAspect="1" noChangeArrowheads="1"/>
        </xdr:cNvPicPr>
      </xdr:nvPicPr>
      <xdr:blipFill>
        <a:blip r:embed="rId1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33170" y="94498795"/>
          <a:ext cx="1002665" cy="527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282081</xdr:colOff>
      <xdr:row>148</xdr:row>
      <xdr:rowOff>42584</xdr:rowOff>
    </xdr:from>
    <xdr:to>
      <xdr:col>1</xdr:col>
      <xdr:colOff>1284270</xdr:colOff>
      <xdr:row>148</xdr:row>
      <xdr:rowOff>582456</xdr:rowOff>
    </xdr:to>
    <xdr:pic>
      <xdr:nvPicPr>
        <xdr:cNvPr id="379" name="Picture 350"/>
        <xdr:cNvPicPr>
          <a:picLocks noChangeAspect="1" noChangeArrowheads="1"/>
        </xdr:cNvPicPr>
      </xdr:nvPicPr>
      <xdr:blipFill>
        <a:blip r:embed="rId1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47140" y="95127445"/>
          <a:ext cx="1002030" cy="539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268475</xdr:colOff>
      <xdr:row>149</xdr:row>
      <xdr:rowOff>55488</xdr:rowOff>
    </xdr:from>
    <xdr:to>
      <xdr:col>1</xdr:col>
      <xdr:colOff>1270663</xdr:colOff>
      <xdr:row>149</xdr:row>
      <xdr:rowOff>583363</xdr:rowOff>
    </xdr:to>
    <xdr:pic>
      <xdr:nvPicPr>
        <xdr:cNvPr id="381" name="Picture 352"/>
        <xdr:cNvPicPr>
          <a:picLocks noChangeAspect="1" noChangeArrowheads="1"/>
        </xdr:cNvPicPr>
      </xdr:nvPicPr>
      <xdr:blipFill>
        <a:blip r:embed="rId1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33170" y="95781495"/>
          <a:ext cx="1002665" cy="527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282081</xdr:colOff>
      <xdr:row>150</xdr:row>
      <xdr:rowOff>42584</xdr:rowOff>
    </xdr:from>
    <xdr:to>
      <xdr:col>1</xdr:col>
      <xdr:colOff>1284270</xdr:colOff>
      <xdr:row>150</xdr:row>
      <xdr:rowOff>582456</xdr:rowOff>
    </xdr:to>
    <xdr:pic>
      <xdr:nvPicPr>
        <xdr:cNvPr id="382" name="Picture 353"/>
        <xdr:cNvPicPr>
          <a:picLocks noChangeAspect="1" noChangeArrowheads="1"/>
        </xdr:cNvPicPr>
      </xdr:nvPicPr>
      <xdr:blipFill>
        <a:blip r:embed="rId1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47140" y="96410145"/>
          <a:ext cx="1002030" cy="539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282082</xdr:colOff>
      <xdr:row>151</xdr:row>
      <xdr:rowOff>55488</xdr:rowOff>
    </xdr:from>
    <xdr:to>
      <xdr:col>1</xdr:col>
      <xdr:colOff>1284270</xdr:colOff>
      <xdr:row>151</xdr:row>
      <xdr:rowOff>583363</xdr:rowOff>
    </xdr:to>
    <xdr:pic>
      <xdr:nvPicPr>
        <xdr:cNvPr id="393" name="Picture 392"/>
        <xdr:cNvPicPr>
          <a:picLocks noChangeAspect="1" noChangeArrowheads="1"/>
        </xdr:cNvPicPr>
      </xdr:nvPicPr>
      <xdr:blipFill>
        <a:blip r:embed="rId1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47140" y="97064195"/>
          <a:ext cx="1002030" cy="527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309296</xdr:colOff>
      <xdr:row>152</xdr:row>
      <xdr:rowOff>55488</xdr:rowOff>
    </xdr:from>
    <xdr:to>
      <xdr:col>1</xdr:col>
      <xdr:colOff>1311484</xdr:colOff>
      <xdr:row>152</xdr:row>
      <xdr:rowOff>583363</xdr:rowOff>
    </xdr:to>
    <xdr:pic>
      <xdr:nvPicPr>
        <xdr:cNvPr id="395" name="Picture 394"/>
        <xdr:cNvPicPr>
          <a:picLocks noChangeAspect="1" noChangeArrowheads="1"/>
        </xdr:cNvPicPr>
      </xdr:nvPicPr>
      <xdr:blipFill>
        <a:blip r:embed="rId1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74445" y="97705545"/>
          <a:ext cx="1002030" cy="527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295688</xdr:colOff>
      <xdr:row>153</xdr:row>
      <xdr:rowOff>42584</xdr:rowOff>
    </xdr:from>
    <xdr:to>
      <xdr:col>1</xdr:col>
      <xdr:colOff>1297877</xdr:colOff>
      <xdr:row>153</xdr:row>
      <xdr:rowOff>582456</xdr:rowOff>
    </xdr:to>
    <xdr:pic>
      <xdr:nvPicPr>
        <xdr:cNvPr id="396" name="Picture 395"/>
        <xdr:cNvPicPr>
          <a:picLocks noChangeAspect="1" noChangeArrowheads="1"/>
        </xdr:cNvPicPr>
      </xdr:nvPicPr>
      <xdr:blipFill>
        <a:blip r:embed="rId1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0475" y="98334195"/>
          <a:ext cx="1002030" cy="539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295689</xdr:colOff>
      <xdr:row>154</xdr:row>
      <xdr:rowOff>55488</xdr:rowOff>
    </xdr:from>
    <xdr:to>
      <xdr:col>1</xdr:col>
      <xdr:colOff>1297877</xdr:colOff>
      <xdr:row>154</xdr:row>
      <xdr:rowOff>583363</xdr:rowOff>
    </xdr:to>
    <xdr:pic>
      <xdr:nvPicPr>
        <xdr:cNvPr id="398" name="Picture 400"/>
        <xdr:cNvPicPr>
          <a:picLocks noChangeAspect="1" noChangeArrowheads="1"/>
        </xdr:cNvPicPr>
      </xdr:nvPicPr>
      <xdr:blipFill>
        <a:blip r:embed="rId1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0475" y="98988245"/>
          <a:ext cx="1002030" cy="527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295688</xdr:colOff>
      <xdr:row>156</xdr:row>
      <xdr:rowOff>42584</xdr:rowOff>
    </xdr:from>
    <xdr:to>
      <xdr:col>1</xdr:col>
      <xdr:colOff>1297877</xdr:colOff>
      <xdr:row>156</xdr:row>
      <xdr:rowOff>582456</xdr:rowOff>
    </xdr:to>
    <xdr:pic>
      <xdr:nvPicPr>
        <xdr:cNvPr id="401" name="Picture 421"/>
        <xdr:cNvPicPr>
          <a:picLocks noChangeAspect="1" noChangeArrowheads="1"/>
        </xdr:cNvPicPr>
      </xdr:nvPicPr>
      <xdr:blipFill>
        <a:blip r:embed="rId1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0475" y="100258245"/>
          <a:ext cx="1002030" cy="539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336510</xdr:colOff>
      <xdr:row>157</xdr:row>
      <xdr:rowOff>55488</xdr:rowOff>
    </xdr:from>
    <xdr:to>
      <xdr:col>1</xdr:col>
      <xdr:colOff>1338698</xdr:colOff>
      <xdr:row>157</xdr:row>
      <xdr:rowOff>583363</xdr:rowOff>
    </xdr:to>
    <xdr:pic>
      <xdr:nvPicPr>
        <xdr:cNvPr id="402" name="Picture 422"/>
        <xdr:cNvPicPr>
          <a:picLocks noChangeAspect="1" noChangeArrowheads="1"/>
        </xdr:cNvPicPr>
      </xdr:nvPicPr>
      <xdr:blipFill>
        <a:blip r:embed="rId1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01115" y="100912295"/>
          <a:ext cx="1002665" cy="527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282081</xdr:colOff>
      <xdr:row>158</xdr:row>
      <xdr:rowOff>42584</xdr:rowOff>
    </xdr:from>
    <xdr:to>
      <xdr:col>1</xdr:col>
      <xdr:colOff>1284270</xdr:colOff>
      <xdr:row>158</xdr:row>
      <xdr:rowOff>582456</xdr:rowOff>
    </xdr:to>
    <xdr:pic>
      <xdr:nvPicPr>
        <xdr:cNvPr id="403" name="Picture 423"/>
        <xdr:cNvPicPr>
          <a:picLocks noChangeAspect="1" noChangeArrowheads="1"/>
        </xdr:cNvPicPr>
      </xdr:nvPicPr>
      <xdr:blipFill>
        <a:blip r:embed="rId1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47140" y="101540945"/>
          <a:ext cx="1002030" cy="539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282081</xdr:colOff>
      <xdr:row>159</xdr:row>
      <xdr:rowOff>42584</xdr:rowOff>
    </xdr:from>
    <xdr:to>
      <xdr:col>1</xdr:col>
      <xdr:colOff>1284270</xdr:colOff>
      <xdr:row>159</xdr:row>
      <xdr:rowOff>582456</xdr:rowOff>
    </xdr:to>
    <xdr:pic>
      <xdr:nvPicPr>
        <xdr:cNvPr id="406" name="Picture 429"/>
        <xdr:cNvPicPr>
          <a:picLocks noChangeAspect="1" noChangeArrowheads="1"/>
        </xdr:cNvPicPr>
      </xdr:nvPicPr>
      <xdr:blipFill>
        <a:blip r:embed="rId1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47140" y="102182295"/>
          <a:ext cx="1002030" cy="539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282082</xdr:colOff>
      <xdr:row>160</xdr:row>
      <xdr:rowOff>55488</xdr:rowOff>
    </xdr:from>
    <xdr:to>
      <xdr:col>1</xdr:col>
      <xdr:colOff>1284270</xdr:colOff>
      <xdr:row>160</xdr:row>
      <xdr:rowOff>583363</xdr:rowOff>
    </xdr:to>
    <xdr:pic>
      <xdr:nvPicPr>
        <xdr:cNvPr id="408" name="Picture 432"/>
        <xdr:cNvPicPr>
          <a:picLocks noChangeAspect="1" noChangeArrowheads="1"/>
        </xdr:cNvPicPr>
      </xdr:nvPicPr>
      <xdr:blipFill>
        <a:blip r:embed="rId1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47140" y="102836345"/>
          <a:ext cx="1002030" cy="527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268474</xdr:colOff>
      <xdr:row>161</xdr:row>
      <xdr:rowOff>42584</xdr:rowOff>
    </xdr:from>
    <xdr:to>
      <xdr:col>1</xdr:col>
      <xdr:colOff>1270663</xdr:colOff>
      <xdr:row>161</xdr:row>
      <xdr:rowOff>582456</xdr:rowOff>
    </xdr:to>
    <xdr:pic>
      <xdr:nvPicPr>
        <xdr:cNvPr id="409" name="Picture 435"/>
        <xdr:cNvPicPr>
          <a:picLocks noChangeAspect="1" noChangeArrowheads="1"/>
        </xdr:cNvPicPr>
      </xdr:nvPicPr>
      <xdr:blipFill>
        <a:blip r:embed="rId1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33170" y="103464995"/>
          <a:ext cx="1002665" cy="539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268475</xdr:colOff>
      <xdr:row>162</xdr:row>
      <xdr:rowOff>55488</xdr:rowOff>
    </xdr:from>
    <xdr:to>
      <xdr:col>1</xdr:col>
      <xdr:colOff>1270663</xdr:colOff>
      <xdr:row>162</xdr:row>
      <xdr:rowOff>583363</xdr:rowOff>
    </xdr:to>
    <xdr:pic>
      <xdr:nvPicPr>
        <xdr:cNvPr id="457" name="Picture 501"/>
        <xdr:cNvPicPr>
          <a:picLocks noChangeAspect="1" noChangeArrowheads="1"/>
        </xdr:cNvPicPr>
      </xdr:nvPicPr>
      <xdr:blipFill>
        <a:blip r:embed="rId1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33170" y="104119045"/>
          <a:ext cx="1002665" cy="527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268475</xdr:colOff>
      <xdr:row>163</xdr:row>
      <xdr:rowOff>55488</xdr:rowOff>
    </xdr:from>
    <xdr:to>
      <xdr:col>1</xdr:col>
      <xdr:colOff>1270663</xdr:colOff>
      <xdr:row>163</xdr:row>
      <xdr:rowOff>583363</xdr:rowOff>
    </xdr:to>
    <xdr:pic>
      <xdr:nvPicPr>
        <xdr:cNvPr id="459" name="Picture 503"/>
        <xdr:cNvPicPr>
          <a:picLocks noChangeAspect="1" noChangeArrowheads="1"/>
        </xdr:cNvPicPr>
      </xdr:nvPicPr>
      <xdr:blipFill>
        <a:blip r:embed="rId1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33170" y="104760395"/>
          <a:ext cx="1002665" cy="527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295688</xdr:colOff>
      <xdr:row>164</xdr:row>
      <xdr:rowOff>42584</xdr:rowOff>
    </xdr:from>
    <xdr:to>
      <xdr:col>1</xdr:col>
      <xdr:colOff>1297877</xdr:colOff>
      <xdr:row>164</xdr:row>
      <xdr:rowOff>582456</xdr:rowOff>
    </xdr:to>
    <xdr:pic>
      <xdr:nvPicPr>
        <xdr:cNvPr id="460" name="Picture 504"/>
        <xdr:cNvPicPr>
          <a:picLocks noChangeAspect="1" noChangeArrowheads="1"/>
        </xdr:cNvPicPr>
      </xdr:nvPicPr>
      <xdr:blipFill>
        <a:blip r:embed="rId1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0475" y="105389045"/>
          <a:ext cx="1002030" cy="539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268475</xdr:colOff>
      <xdr:row>165</xdr:row>
      <xdr:rowOff>55488</xdr:rowOff>
    </xdr:from>
    <xdr:to>
      <xdr:col>1</xdr:col>
      <xdr:colOff>1270663</xdr:colOff>
      <xdr:row>165</xdr:row>
      <xdr:rowOff>583363</xdr:rowOff>
    </xdr:to>
    <xdr:pic>
      <xdr:nvPicPr>
        <xdr:cNvPr id="461" name="Picture 505"/>
        <xdr:cNvPicPr>
          <a:picLocks noChangeAspect="1" noChangeArrowheads="1"/>
        </xdr:cNvPicPr>
      </xdr:nvPicPr>
      <xdr:blipFill>
        <a:blip r:embed="rId1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33170" y="106043095"/>
          <a:ext cx="1002665" cy="527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268475</xdr:colOff>
      <xdr:row>166</xdr:row>
      <xdr:rowOff>68392</xdr:rowOff>
    </xdr:from>
    <xdr:to>
      <xdr:col>1</xdr:col>
      <xdr:colOff>1270663</xdr:colOff>
      <xdr:row>166</xdr:row>
      <xdr:rowOff>584269</xdr:rowOff>
    </xdr:to>
    <xdr:pic>
      <xdr:nvPicPr>
        <xdr:cNvPr id="463" name="Picture 507"/>
        <xdr:cNvPicPr>
          <a:picLocks noChangeAspect="1" noChangeArrowheads="1"/>
        </xdr:cNvPicPr>
      </xdr:nvPicPr>
      <xdr:blipFill>
        <a:blip r:embed="rId1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33170" y="106697145"/>
          <a:ext cx="1002665" cy="5162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363724</xdr:colOff>
      <xdr:row>167</xdr:row>
      <xdr:rowOff>55488</xdr:rowOff>
    </xdr:from>
    <xdr:to>
      <xdr:col>1</xdr:col>
      <xdr:colOff>1365912</xdr:colOff>
      <xdr:row>167</xdr:row>
      <xdr:rowOff>583363</xdr:rowOff>
    </xdr:to>
    <xdr:pic>
      <xdr:nvPicPr>
        <xdr:cNvPr id="471" name="Picture 516"/>
        <xdr:cNvPicPr>
          <a:picLocks noChangeAspect="1" noChangeArrowheads="1"/>
        </xdr:cNvPicPr>
      </xdr:nvPicPr>
      <xdr:blipFill>
        <a:blip r:embed="rId1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28420" y="107325795"/>
          <a:ext cx="1002665" cy="527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295689</xdr:colOff>
      <xdr:row>168</xdr:row>
      <xdr:rowOff>55488</xdr:rowOff>
    </xdr:from>
    <xdr:to>
      <xdr:col>1</xdr:col>
      <xdr:colOff>1297877</xdr:colOff>
      <xdr:row>168</xdr:row>
      <xdr:rowOff>583363</xdr:rowOff>
    </xdr:to>
    <xdr:pic>
      <xdr:nvPicPr>
        <xdr:cNvPr id="476" name="Picture 525"/>
        <xdr:cNvPicPr>
          <a:picLocks noChangeAspect="1" noChangeArrowheads="1"/>
        </xdr:cNvPicPr>
      </xdr:nvPicPr>
      <xdr:blipFill>
        <a:blip r:embed="rId1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0475" y="107967145"/>
          <a:ext cx="1002030" cy="527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282082</xdr:colOff>
      <xdr:row>169</xdr:row>
      <xdr:rowOff>55488</xdr:rowOff>
    </xdr:from>
    <xdr:to>
      <xdr:col>1</xdr:col>
      <xdr:colOff>1284270</xdr:colOff>
      <xdr:row>169</xdr:row>
      <xdr:rowOff>583363</xdr:rowOff>
    </xdr:to>
    <xdr:pic>
      <xdr:nvPicPr>
        <xdr:cNvPr id="477" name="Picture 526"/>
        <xdr:cNvPicPr>
          <a:picLocks noChangeAspect="1" noChangeArrowheads="1"/>
        </xdr:cNvPicPr>
      </xdr:nvPicPr>
      <xdr:blipFill>
        <a:blip r:embed="rId1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47140" y="108608495"/>
          <a:ext cx="1002030" cy="527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295688</xdr:colOff>
      <xdr:row>170</xdr:row>
      <xdr:rowOff>42584</xdr:rowOff>
    </xdr:from>
    <xdr:to>
      <xdr:col>1</xdr:col>
      <xdr:colOff>1297877</xdr:colOff>
      <xdr:row>170</xdr:row>
      <xdr:rowOff>582456</xdr:rowOff>
    </xdr:to>
    <xdr:pic>
      <xdr:nvPicPr>
        <xdr:cNvPr id="478" name="Picture 527"/>
        <xdr:cNvPicPr>
          <a:picLocks noChangeAspect="1" noChangeArrowheads="1"/>
        </xdr:cNvPicPr>
      </xdr:nvPicPr>
      <xdr:blipFill>
        <a:blip r:embed="rId1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0475" y="109237145"/>
          <a:ext cx="1002030" cy="539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282081</xdr:colOff>
      <xdr:row>171</xdr:row>
      <xdr:rowOff>42584</xdr:rowOff>
    </xdr:from>
    <xdr:to>
      <xdr:col>1</xdr:col>
      <xdr:colOff>1284270</xdr:colOff>
      <xdr:row>171</xdr:row>
      <xdr:rowOff>582456</xdr:rowOff>
    </xdr:to>
    <xdr:pic>
      <xdr:nvPicPr>
        <xdr:cNvPr id="480" name="Picture 529"/>
        <xdr:cNvPicPr>
          <a:picLocks noChangeAspect="1" noChangeArrowheads="1"/>
        </xdr:cNvPicPr>
      </xdr:nvPicPr>
      <xdr:blipFill>
        <a:blip r:embed="rId1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47140" y="109878495"/>
          <a:ext cx="1002030" cy="539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295689</xdr:colOff>
      <xdr:row>172</xdr:row>
      <xdr:rowOff>55488</xdr:rowOff>
    </xdr:from>
    <xdr:to>
      <xdr:col>1</xdr:col>
      <xdr:colOff>1297877</xdr:colOff>
      <xdr:row>172</xdr:row>
      <xdr:rowOff>583363</xdr:rowOff>
    </xdr:to>
    <xdr:pic>
      <xdr:nvPicPr>
        <xdr:cNvPr id="482" name="Picture 531"/>
        <xdr:cNvPicPr>
          <a:picLocks noChangeAspect="1" noChangeArrowheads="1"/>
        </xdr:cNvPicPr>
      </xdr:nvPicPr>
      <xdr:blipFill>
        <a:blip r:embed="rId1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0475" y="110532545"/>
          <a:ext cx="1002030" cy="527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295688</xdr:colOff>
      <xdr:row>173</xdr:row>
      <xdr:rowOff>42584</xdr:rowOff>
    </xdr:from>
    <xdr:to>
      <xdr:col>1</xdr:col>
      <xdr:colOff>1297877</xdr:colOff>
      <xdr:row>173</xdr:row>
      <xdr:rowOff>582456</xdr:rowOff>
    </xdr:to>
    <xdr:pic>
      <xdr:nvPicPr>
        <xdr:cNvPr id="483" name="Picture 532"/>
        <xdr:cNvPicPr>
          <a:picLocks noChangeAspect="1" noChangeArrowheads="1"/>
        </xdr:cNvPicPr>
      </xdr:nvPicPr>
      <xdr:blipFill>
        <a:blip r:embed="rId1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0475" y="111161195"/>
          <a:ext cx="1002030" cy="539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295688</xdr:colOff>
      <xdr:row>174</xdr:row>
      <xdr:rowOff>42584</xdr:rowOff>
    </xdr:from>
    <xdr:to>
      <xdr:col>1</xdr:col>
      <xdr:colOff>1297877</xdr:colOff>
      <xdr:row>174</xdr:row>
      <xdr:rowOff>582456</xdr:rowOff>
    </xdr:to>
    <xdr:pic>
      <xdr:nvPicPr>
        <xdr:cNvPr id="484" name="Picture 533"/>
        <xdr:cNvPicPr>
          <a:picLocks noChangeAspect="1" noChangeArrowheads="1"/>
        </xdr:cNvPicPr>
      </xdr:nvPicPr>
      <xdr:blipFill>
        <a:blip r:embed="rId1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0475" y="111802545"/>
          <a:ext cx="1002030" cy="539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295688</xdr:colOff>
      <xdr:row>175</xdr:row>
      <xdr:rowOff>42584</xdr:rowOff>
    </xdr:from>
    <xdr:to>
      <xdr:col>1</xdr:col>
      <xdr:colOff>1297877</xdr:colOff>
      <xdr:row>175</xdr:row>
      <xdr:rowOff>582456</xdr:rowOff>
    </xdr:to>
    <xdr:pic>
      <xdr:nvPicPr>
        <xdr:cNvPr id="486" name="Picture 535"/>
        <xdr:cNvPicPr>
          <a:picLocks noChangeAspect="1" noChangeArrowheads="1"/>
        </xdr:cNvPicPr>
      </xdr:nvPicPr>
      <xdr:blipFill>
        <a:blip r:embed="rId1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0475" y="112443895"/>
          <a:ext cx="1002030" cy="539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309295</xdr:colOff>
      <xdr:row>176</xdr:row>
      <xdr:rowOff>42584</xdr:rowOff>
    </xdr:from>
    <xdr:to>
      <xdr:col>1</xdr:col>
      <xdr:colOff>1311484</xdr:colOff>
      <xdr:row>176</xdr:row>
      <xdr:rowOff>582456</xdr:rowOff>
    </xdr:to>
    <xdr:pic>
      <xdr:nvPicPr>
        <xdr:cNvPr id="487" name="Picture 539"/>
        <xdr:cNvPicPr>
          <a:picLocks noChangeAspect="1" noChangeArrowheads="1"/>
        </xdr:cNvPicPr>
      </xdr:nvPicPr>
      <xdr:blipFill>
        <a:blip r:embed="rId1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74445" y="113085245"/>
          <a:ext cx="1002030" cy="539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295689</xdr:colOff>
      <xdr:row>177</xdr:row>
      <xdr:rowOff>55488</xdr:rowOff>
    </xdr:from>
    <xdr:to>
      <xdr:col>1</xdr:col>
      <xdr:colOff>1297877</xdr:colOff>
      <xdr:row>177</xdr:row>
      <xdr:rowOff>583363</xdr:rowOff>
    </xdr:to>
    <xdr:pic>
      <xdr:nvPicPr>
        <xdr:cNvPr id="488" name="Picture 545"/>
        <xdr:cNvPicPr>
          <a:picLocks noChangeAspect="1" noChangeArrowheads="1"/>
        </xdr:cNvPicPr>
      </xdr:nvPicPr>
      <xdr:blipFill>
        <a:blip r:embed="rId1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0475" y="113739295"/>
          <a:ext cx="1002030" cy="527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282082</xdr:colOff>
      <xdr:row>178</xdr:row>
      <xdr:rowOff>68392</xdr:rowOff>
    </xdr:from>
    <xdr:to>
      <xdr:col>1</xdr:col>
      <xdr:colOff>1284270</xdr:colOff>
      <xdr:row>178</xdr:row>
      <xdr:rowOff>584269</xdr:rowOff>
    </xdr:to>
    <xdr:pic>
      <xdr:nvPicPr>
        <xdr:cNvPr id="492" name="Picture 549"/>
        <xdr:cNvPicPr>
          <a:picLocks noChangeAspect="1" noChangeArrowheads="1"/>
        </xdr:cNvPicPr>
      </xdr:nvPicPr>
      <xdr:blipFill>
        <a:blip r:embed="rId1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47140" y="114393345"/>
          <a:ext cx="1002030" cy="5162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336509</xdr:colOff>
      <xdr:row>179</xdr:row>
      <xdr:rowOff>42584</xdr:rowOff>
    </xdr:from>
    <xdr:to>
      <xdr:col>1</xdr:col>
      <xdr:colOff>1338698</xdr:colOff>
      <xdr:row>179</xdr:row>
      <xdr:rowOff>582456</xdr:rowOff>
    </xdr:to>
    <xdr:pic>
      <xdr:nvPicPr>
        <xdr:cNvPr id="493" name="Picture 550"/>
        <xdr:cNvPicPr>
          <a:picLocks noChangeAspect="1" noChangeArrowheads="1"/>
        </xdr:cNvPicPr>
      </xdr:nvPicPr>
      <xdr:blipFill>
        <a:blip r:embed="rId1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01115" y="115009295"/>
          <a:ext cx="1002665" cy="539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295688</xdr:colOff>
      <xdr:row>180</xdr:row>
      <xdr:rowOff>42584</xdr:rowOff>
    </xdr:from>
    <xdr:to>
      <xdr:col>1</xdr:col>
      <xdr:colOff>1297877</xdr:colOff>
      <xdr:row>180</xdr:row>
      <xdr:rowOff>582456</xdr:rowOff>
    </xdr:to>
    <xdr:pic>
      <xdr:nvPicPr>
        <xdr:cNvPr id="494" name="Picture 551"/>
        <xdr:cNvPicPr>
          <a:picLocks noChangeAspect="1" noChangeArrowheads="1"/>
        </xdr:cNvPicPr>
      </xdr:nvPicPr>
      <xdr:blipFill>
        <a:blip r:embed="rId1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0475" y="115650645"/>
          <a:ext cx="1002030" cy="539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295688</xdr:colOff>
      <xdr:row>181</xdr:row>
      <xdr:rowOff>42584</xdr:rowOff>
    </xdr:from>
    <xdr:to>
      <xdr:col>1</xdr:col>
      <xdr:colOff>1297877</xdr:colOff>
      <xdr:row>181</xdr:row>
      <xdr:rowOff>582456</xdr:rowOff>
    </xdr:to>
    <xdr:pic>
      <xdr:nvPicPr>
        <xdr:cNvPr id="495" name="Picture 554"/>
        <xdr:cNvPicPr>
          <a:picLocks noChangeAspect="1" noChangeArrowheads="1"/>
        </xdr:cNvPicPr>
      </xdr:nvPicPr>
      <xdr:blipFill>
        <a:blip r:embed="rId1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0475" y="116291995"/>
          <a:ext cx="1002030" cy="539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309295</xdr:colOff>
      <xdr:row>182</xdr:row>
      <xdr:rowOff>42584</xdr:rowOff>
    </xdr:from>
    <xdr:to>
      <xdr:col>1</xdr:col>
      <xdr:colOff>1311484</xdr:colOff>
      <xdr:row>182</xdr:row>
      <xdr:rowOff>582456</xdr:rowOff>
    </xdr:to>
    <xdr:pic>
      <xdr:nvPicPr>
        <xdr:cNvPr id="496" name="Picture 555"/>
        <xdr:cNvPicPr>
          <a:picLocks noChangeAspect="1" noChangeArrowheads="1"/>
        </xdr:cNvPicPr>
      </xdr:nvPicPr>
      <xdr:blipFill>
        <a:blip r:embed="rId1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74445" y="116933345"/>
          <a:ext cx="1002030" cy="539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322902</xdr:colOff>
      <xdr:row>183</xdr:row>
      <xdr:rowOff>42584</xdr:rowOff>
    </xdr:from>
    <xdr:to>
      <xdr:col>1</xdr:col>
      <xdr:colOff>1325091</xdr:colOff>
      <xdr:row>183</xdr:row>
      <xdr:rowOff>582456</xdr:rowOff>
    </xdr:to>
    <xdr:pic>
      <xdr:nvPicPr>
        <xdr:cNvPr id="498" name="Picture 557"/>
        <xdr:cNvPicPr>
          <a:picLocks noChangeAspect="1" noChangeArrowheads="1"/>
        </xdr:cNvPicPr>
      </xdr:nvPicPr>
      <xdr:blipFill>
        <a:blip r:embed="rId1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87780" y="117574695"/>
          <a:ext cx="1002030" cy="539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377330</xdr:colOff>
      <xdr:row>184</xdr:row>
      <xdr:rowOff>42584</xdr:rowOff>
    </xdr:from>
    <xdr:to>
      <xdr:col>1</xdr:col>
      <xdr:colOff>1379519</xdr:colOff>
      <xdr:row>184</xdr:row>
      <xdr:rowOff>582456</xdr:rowOff>
    </xdr:to>
    <xdr:pic>
      <xdr:nvPicPr>
        <xdr:cNvPr id="499" name="Picture 559"/>
        <xdr:cNvPicPr>
          <a:picLocks noChangeAspect="1" noChangeArrowheads="1"/>
        </xdr:cNvPicPr>
      </xdr:nvPicPr>
      <xdr:blipFill>
        <a:blip r:embed="rId1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42390" y="118216045"/>
          <a:ext cx="1002030" cy="539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309295</xdr:colOff>
      <xdr:row>185</xdr:row>
      <xdr:rowOff>42584</xdr:rowOff>
    </xdr:from>
    <xdr:to>
      <xdr:col>1</xdr:col>
      <xdr:colOff>1311484</xdr:colOff>
      <xdr:row>185</xdr:row>
      <xdr:rowOff>582456</xdr:rowOff>
    </xdr:to>
    <xdr:pic>
      <xdr:nvPicPr>
        <xdr:cNvPr id="501" name="Picture 562"/>
        <xdr:cNvPicPr>
          <a:picLocks noChangeAspect="1" noChangeArrowheads="1"/>
        </xdr:cNvPicPr>
      </xdr:nvPicPr>
      <xdr:blipFill>
        <a:blip r:embed="rId17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74445" y="118857395"/>
          <a:ext cx="1002030" cy="539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295689</xdr:colOff>
      <xdr:row>186</xdr:row>
      <xdr:rowOff>55488</xdr:rowOff>
    </xdr:from>
    <xdr:to>
      <xdr:col>1</xdr:col>
      <xdr:colOff>1297877</xdr:colOff>
      <xdr:row>186</xdr:row>
      <xdr:rowOff>583363</xdr:rowOff>
    </xdr:to>
    <xdr:pic>
      <xdr:nvPicPr>
        <xdr:cNvPr id="503" name="Picture 572"/>
        <xdr:cNvPicPr>
          <a:picLocks noChangeAspect="1" noChangeArrowheads="1"/>
        </xdr:cNvPicPr>
      </xdr:nvPicPr>
      <xdr:blipFill>
        <a:blip r:embed="rId17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0475" y="119511445"/>
          <a:ext cx="1002030" cy="527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268475</xdr:colOff>
      <xdr:row>187</xdr:row>
      <xdr:rowOff>55488</xdr:rowOff>
    </xdr:from>
    <xdr:to>
      <xdr:col>1</xdr:col>
      <xdr:colOff>1270663</xdr:colOff>
      <xdr:row>187</xdr:row>
      <xdr:rowOff>583363</xdr:rowOff>
    </xdr:to>
    <xdr:pic>
      <xdr:nvPicPr>
        <xdr:cNvPr id="504" name="Picture 573"/>
        <xdr:cNvPicPr>
          <a:picLocks noChangeAspect="1" noChangeArrowheads="1"/>
        </xdr:cNvPicPr>
      </xdr:nvPicPr>
      <xdr:blipFill>
        <a:blip r:embed="rId17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33170" y="120152795"/>
          <a:ext cx="1002665" cy="527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268475</xdr:colOff>
      <xdr:row>188</xdr:row>
      <xdr:rowOff>55488</xdr:rowOff>
    </xdr:from>
    <xdr:to>
      <xdr:col>1</xdr:col>
      <xdr:colOff>1270663</xdr:colOff>
      <xdr:row>188</xdr:row>
      <xdr:rowOff>583363</xdr:rowOff>
    </xdr:to>
    <xdr:pic>
      <xdr:nvPicPr>
        <xdr:cNvPr id="506" name="Picture 576"/>
        <xdr:cNvPicPr>
          <a:picLocks noChangeAspect="1" noChangeArrowheads="1"/>
        </xdr:cNvPicPr>
      </xdr:nvPicPr>
      <xdr:blipFill>
        <a:blip r:embed="rId1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33170" y="120794145"/>
          <a:ext cx="1002665" cy="527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268475</xdr:colOff>
      <xdr:row>189</xdr:row>
      <xdr:rowOff>55488</xdr:rowOff>
    </xdr:from>
    <xdr:to>
      <xdr:col>1</xdr:col>
      <xdr:colOff>1270663</xdr:colOff>
      <xdr:row>189</xdr:row>
      <xdr:rowOff>583363</xdr:rowOff>
    </xdr:to>
    <xdr:pic>
      <xdr:nvPicPr>
        <xdr:cNvPr id="507" name="Picture 577"/>
        <xdr:cNvPicPr>
          <a:picLocks noChangeAspect="1" noChangeArrowheads="1"/>
        </xdr:cNvPicPr>
      </xdr:nvPicPr>
      <xdr:blipFill>
        <a:blip r:embed="rId1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33170" y="121435495"/>
          <a:ext cx="1002665" cy="527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268474</xdr:colOff>
      <xdr:row>190</xdr:row>
      <xdr:rowOff>42584</xdr:rowOff>
    </xdr:from>
    <xdr:to>
      <xdr:col>1</xdr:col>
      <xdr:colOff>1270663</xdr:colOff>
      <xdr:row>190</xdr:row>
      <xdr:rowOff>582456</xdr:rowOff>
    </xdr:to>
    <xdr:pic>
      <xdr:nvPicPr>
        <xdr:cNvPr id="508" name="Picture 578"/>
        <xdr:cNvPicPr>
          <a:picLocks noChangeAspect="1" noChangeArrowheads="1"/>
        </xdr:cNvPicPr>
      </xdr:nvPicPr>
      <xdr:blipFill>
        <a:blip r:embed="rId1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33170" y="122064145"/>
          <a:ext cx="1002665" cy="539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282082</xdr:colOff>
      <xdr:row>191</xdr:row>
      <xdr:rowOff>55488</xdr:rowOff>
    </xdr:from>
    <xdr:to>
      <xdr:col>1</xdr:col>
      <xdr:colOff>1284270</xdr:colOff>
      <xdr:row>191</xdr:row>
      <xdr:rowOff>583363</xdr:rowOff>
    </xdr:to>
    <xdr:pic>
      <xdr:nvPicPr>
        <xdr:cNvPr id="509" name="Picture 579"/>
        <xdr:cNvPicPr>
          <a:picLocks noChangeAspect="1" noChangeArrowheads="1"/>
        </xdr:cNvPicPr>
      </xdr:nvPicPr>
      <xdr:blipFill>
        <a:blip r:embed="rId17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47140" y="122718195"/>
          <a:ext cx="1002030" cy="527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295689</xdr:colOff>
      <xdr:row>192</xdr:row>
      <xdr:rowOff>55488</xdr:rowOff>
    </xdr:from>
    <xdr:to>
      <xdr:col>1</xdr:col>
      <xdr:colOff>1297877</xdr:colOff>
      <xdr:row>192</xdr:row>
      <xdr:rowOff>583363</xdr:rowOff>
    </xdr:to>
    <xdr:pic>
      <xdr:nvPicPr>
        <xdr:cNvPr id="510" name="Picture 580"/>
        <xdr:cNvPicPr>
          <a:picLocks noChangeAspect="1" noChangeArrowheads="1"/>
        </xdr:cNvPicPr>
      </xdr:nvPicPr>
      <xdr:blipFill>
        <a:blip r:embed="rId17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0475" y="123359545"/>
          <a:ext cx="1002030" cy="527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309296</xdr:colOff>
      <xdr:row>193</xdr:row>
      <xdr:rowOff>55488</xdr:rowOff>
    </xdr:from>
    <xdr:to>
      <xdr:col>1</xdr:col>
      <xdr:colOff>1311484</xdr:colOff>
      <xdr:row>193</xdr:row>
      <xdr:rowOff>583363</xdr:rowOff>
    </xdr:to>
    <xdr:pic>
      <xdr:nvPicPr>
        <xdr:cNvPr id="511" name="Picture 583"/>
        <xdr:cNvPicPr>
          <a:picLocks noChangeAspect="1" noChangeArrowheads="1"/>
        </xdr:cNvPicPr>
      </xdr:nvPicPr>
      <xdr:blipFill>
        <a:blip r:embed="rId17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74445" y="124000895"/>
          <a:ext cx="1002030" cy="527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282081</xdr:colOff>
      <xdr:row>194</xdr:row>
      <xdr:rowOff>42584</xdr:rowOff>
    </xdr:from>
    <xdr:to>
      <xdr:col>1</xdr:col>
      <xdr:colOff>1284270</xdr:colOff>
      <xdr:row>194</xdr:row>
      <xdr:rowOff>582456</xdr:rowOff>
    </xdr:to>
    <xdr:pic>
      <xdr:nvPicPr>
        <xdr:cNvPr id="512" name="Picture 584"/>
        <xdr:cNvPicPr>
          <a:picLocks noChangeAspect="1" noChangeArrowheads="1"/>
        </xdr:cNvPicPr>
      </xdr:nvPicPr>
      <xdr:blipFill>
        <a:blip r:embed="rId1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47140" y="124629545"/>
          <a:ext cx="1002030" cy="539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295688</xdr:colOff>
      <xdr:row>195</xdr:row>
      <xdr:rowOff>42584</xdr:rowOff>
    </xdr:from>
    <xdr:to>
      <xdr:col>1</xdr:col>
      <xdr:colOff>1297877</xdr:colOff>
      <xdr:row>195</xdr:row>
      <xdr:rowOff>582456</xdr:rowOff>
    </xdr:to>
    <xdr:pic>
      <xdr:nvPicPr>
        <xdr:cNvPr id="513" name="Picture 585"/>
        <xdr:cNvPicPr>
          <a:picLocks noChangeAspect="1" noChangeArrowheads="1"/>
        </xdr:cNvPicPr>
      </xdr:nvPicPr>
      <xdr:blipFill>
        <a:blip r:embed="rId18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0475" y="125270895"/>
          <a:ext cx="1002030" cy="539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322902</xdr:colOff>
      <xdr:row>196</xdr:row>
      <xdr:rowOff>42584</xdr:rowOff>
    </xdr:from>
    <xdr:to>
      <xdr:col>1</xdr:col>
      <xdr:colOff>1325091</xdr:colOff>
      <xdr:row>196</xdr:row>
      <xdr:rowOff>582456</xdr:rowOff>
    </xdr:to>
    <xdr:pic>
      <xdr:nvPicPr>
        <xdr:cNvPr id="514" name="Picture 586"/>
        <xdr:cNvPicPr>
          <a:picLocks noChangeAspect="1" noChangeArrowheads="1"/>
        </xdr:cNvPicPr>
      </xdr:nvPicPr>
      <xdr:blipFill>
        <a:blip r:embed="rId18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87780" y="125912245"/>
          <a:ext cx="1002030" cy="539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268475</xdr:colOff>
      <xdr:row>197</xdr:row>
      <xdr:rowOff>55488</xdr:rowOff>
    </xdr:from>
    <xdr:to>
      <xdr:col>1</xdr:col>
      <xdr:colOff>1270663</xdr:colOff>
      <xdr:row>197</xdr:row>
      <xdr:rowOff>583363</xdr:rowOff>
    </xdr:to>
    <xdr:pic>
      <xdr:nvPicPr>
        <xdr:cNvPr id="515" name="Picture 587"/>
        <xdr:cNvPicPr>
          <a:picLocks noChangeAspect="1" noChangeArrowheads="1"/>
        </xdr:cNvPicPr>
      </xdr:nvPicPr>
      <xdr:blipFill>
        <a:blip r:embed="rId18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33170" y="126566295"/>
          <a:ext cx="1002665" cy="527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268475</xdr:colOff>
      <xdr:row>198</xdr:row>
      <xdr:rowOff>68392</xdr:rowOff>
    </xdr:from>
    <xdr:to>
      <xdr:col>1</xdr:col>
      <xdr:colOff>1270663</xdr:colOff>
      <xdr:row>198</xdr:row>
      <xdr:rowOff>584269</xdr:rowOff>
    </xdr:to>
    <xdr:pic>
      <xdr:nvPicPr>
        <xdr:cNvPr id="517" name="Picture 589"/>
        <xdr:cNvPicPr>
          <a:picLocks noChangeAspect="1" noChangeArrowheads="1"/>
        </xdr:cNvPicPr>
      </xdr:nvPicPr>
      <xdr:blipFill>
        <a:blip r:embed="rId18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33170" y="127220345"/>
          <a:ext cx="1002665" cy="5162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268474</xdr:colOff>
      <xdr:row>199</xdr:row>
      <xdr:rowOff>42584</xdr:rowOff>
    </xdr:from>
    <xdr:to>
      <xdr:col>1</xdr:col>
      <xdr:colOff>1270663</xdr:colOff>
      <xdr:row>199</xdr:row>
      <xdr:rowOff>582456</xdr:rowOff>
    </xdr:to>
    <xdr:pic>
      <xdr:nvPicPr>
        <xdr:cNvPr id="518" name="Picture 590"/>
        <xdr:cNvPicPr>
          <a:picLocks noChangeAspect="1" noChangeArrowheads="1"/>
        </xdr:cNvPicPr>
      </xdr:nvPicPr>
      <xdr:blipFill>
        <a:blip r:embed="rId18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33170" y="127836295"/>
          <a:ext cx="1002665" cy="539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295688</xdr:colOff>
      <xdr:row>200</xdr:row>
      <xdr:rowOff>42584</xdr:rowOff>
    </xdr:from>
    <xdr:to>
      <xdr:col>1</xdr:col>
      <xdr:colOff>1297877</xdr:colOff>
      <xdr:row>200</xdr:row>
      <xdr:rowOff>582456</xdr:rowOff>
    </xdr:to>
    <xdr:pic>
      <xdr:nvPicPr>
        <xdr:cNvPr id="519" name="Picture 591"/>
        <xdr:cNvPicPr>
          <a:picLocks noChangeAspect="1" noChangeArrowheads="1"/>
        </xdr:cNvPicPr>
      </xdr:nvPicPr>
      <xdr:blipFill>
        <a:blip r:embed="rId18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0475" y="128477645"/>
          <a:ext cx="1002030" cy="539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268474</xdr:colOff>
      <xdr:row>201</xdr:row>
      <xdr:rowOff>29680</xdr:rowOff>
    </xdr:from>
    <xdr:to>
      <xdr:col>1</xdr:col>
      <xdr:colOff>1270663</xdr:colOff>
      <xdr:row>201</xdr:row>
      <xdr:rowOff>581549</xdr:rowOff>
    </xdr:to>
    <xdr:pic>
      <xdr:nvPicPr>
        <xdr:cNvPr id="523" name="Picture 511"/>
        <xdr:cNvPicPr>
          <a:picLocks noChangeAspect="1" noChangeArrowheads="1"/>
        </xdr:cNvPicPr>
      </xdr:nvPicPr>
      <xdr:blipFill>
        <a:blip r:embed="rId18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33170" y="129105660"/>
          <a:ext cx="1002665" cy="551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295689</xdr:colOff>
      <xdr:row>202</xdr:row>
      <xdr:rowOff>55488</xdr:rowOff>
    </xdr:from>
    <xdr:to>
      <xdr:col>1</xdr:col>
      <xdr:colOff>1297877</xdr:colOff>
      <xdr:row>202</xdr:row>
      <xdr:rowOff>583363</xdr:rowOff>
    </xdr:to>
    <xdr:pic>
      <xdr:nvPicPr>
        <xdr:cNvPr id="526" name="Picture 223"/>
        <xdr:cNvPicPr>
          <a:picLocks noChangeAspect="1" noChangeArrowheads="1"/>
        </xdr:cNvPicPr>
      </xdr:nvPicPr>
      <xdr:blipFill>
        <a:blip r:embed="rId18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0475" y="129773045"/>
          <a:ext cx="1002030" cy="527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268475</xdr:colOff>
      <xdr:row>203</xdr:row>
      <xdr:rowOff>68392</xdr:rowOff>
    </xdr:from>
    <xdr:to>
      <xdr:col>1</xdr:col>
      <xdr:colOff>1270663</xdr:colOff>
      <xdr:row>203</xdr:row>
      <xdr:rowOff>584269</xdr:rowOff>
    </xdr:to>
    <xdr:pic>
      <xdr:nvPicPr>
        <xdr:cNvPr id="532" name="Picture 532"/>
        <xdr:cNvPicPr>
          <a:picLocks noChangeAspect="1" noChangeArrowheads="1"/>
        </xdr:cNvPicPr>
      </xdr:nvPicPr>
      <xdr:blipFill>
        <a:blip r:embed="rId18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33170" y="130427095"/>
          <a:ext cx="1002665" cy="5162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254868</xdr:colOff>
      <xdr:row>204</xdr:row>
      <xdr:rowOff>81297</xdr:rowOff>
    </xdr:from>
    <xdr:to>
      <xdr:col>1</xdr:col>
      <xdr:colOff>1257056</xdr:colOff>
      <xdr:row>204</xdr:row>
      <xdr:rowOff>585177</xdr:rowOff>
    </xdr:to>
    <xdr:pic>
      <xdr:nvPicPr>
        <xdr:cNvPr id="533" name="Picture 531"/>
        <xdr:cNvPicPr>
          <a:picLocks noChangeAspect="1" noChangeArrowheads="1"/>
        </xdr:cNvPicPr>
      </xdr:nvPicPr>
      <xdr:blipFill>
        <a:blip r:embed="rId19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19835" y="131081780"/>
          <a:ext cx="1002030" cy="503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254868</xdr:colOff>
      <xdr:row>205</xdr:row>
      <xdr:rowOff>68392</xdr:rowOff>
    </xdr:from>
    <xdr:to>
      <xdr:col>1</xdr:col>
      <xdr:colOff>1257056</xdr:colOff>
      <xdr:row>205</xdr:row>
      <xdr:rowOff>584269</xdr:rowOff>
    </xdr:to>
    <xdr:pic>
      <xdr:nvPicPr>
        <xdr:cNvPr id="534" name="Picture 530"/>
        <xdr:cNvPicPr>
          <a:picLocks noChangeAspect="1" noChangeArrowheads="1"/>
        </xdr:cNvPicPr>
      </xdr:nvPicPr>
      <xdr:blipFill>
        <a:blip r:embed="rId19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19835" y="131709795"/>
          <a:ext cx="1002030" cy="5162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295688</xdr:colOff>
      <xdr:row>206</xdr:row>
      <xdr:rowOff>42584</xdr:rowOff>
    </xdr:from>
    <xdr:to>
      <xdr:col>1</xdr:col>
      <xdr:colOff>1297877</xdr:colOff>
      <xdr:row>206</xdr:row>
      <xdr:rowOff>582456</xdr:rowOff>
    </xdr:to>
    <xdr:pic>
      <xdr:nvPicPr>
        <xdr:cNvPr id="536" name="Picture 126"/>
        <xdr:cNvPicPr>
          <a:picLocks noChangeAspect="1" noChangeArrowheads="1"/>
        </xdr:cNvPicPr>
      </xdr:nvPicPr>
      <xdr:blipFill>
        <a:blip r:embed="rId1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0475" y="132325745"/>
          <a:ext cx="1002030" cy="539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254868</xdr:colOff>
      <xdr:row>207</xdr:row>
      <xdr:rowOff>68392</xdr:rowOff>
    </xdr:from>
    <xdr:to>
      <xdr:col>1</xdr:col>
      <xdr:colOff>1257056</xdr:colOff>
      <xdr:row>207</xdr:row>
      <xdr:rowOff>584269</xdr:rowOff>
    </xdr:to>
    <xdr:pic>
      <xdr:nvPicPr>
        <xdr:cNvPr id="539" name="Picture 123"/>
        <xdr:cNvPicPr>
          <a:picLocks noChangeAspect="1" noChangeArrowheads="1"/>
        </xdr:cNvPicPr>
      </xdr:nvPicPr>
      <xdr:blipFill>
        <a:blip r:embed="rId19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19835" y="132992495"/>
          <a:ext cx="1002030" cy="5162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309295</xdr:colOff>
      <xdr:row>208</xdr:row>
      <xdr:rowOff>42584</xdr:rowOff>
    </xdr:from>
    <xdr:to>
      <xdr:col>1</xdr:col>
      <xdr:colOff>1311484</xdr:colOff>
      <xdr:row>208</xdr:row>
      <xdr:rowOff>582456</xdr:rowOff>
    </xdr:to>
    <xdr:pic>
      <xdr:nvPicPr>
        <xdr:cNvPr id="546" name="Picture 165"/>
        <xdr:cNvPicPr>
          <a:picLocks noChangeAspect="1" noChangeArrowheads="1"/>
        </xdr:cNvPicPr>
      </xdr:nvPicPr>
      <xdr:blipFill>
        <a:blip r:embed="rId1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74445" y="133608445"/>
          <a:ext cx="1002030" cy="539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309296</xdr:colOff>
      <xdr:row>209</xdr:row>
      <xdr:rowOff>55488</xdr:rowOff>
    </xdr:from>
    <xdr:to>
      <xdr:col>1</xdr:col>
      <xdr:colOff>1311484</xdr:colOff>
      <xdr:row>209</xdr:row>
      <xdr:rowOff>583363</xdr:rowOff>
    </xdr:to>
    <xdr:pic>
      <xdr:nvPicPr>
        <xdr:cNvPr id="547" name="Picture 166"/>
        <xdr:cNvPicPr>
          <a:picLocks noChangeAspect="1" noChangeArrowheads="1"/>
        </xdr:cNvPicPr>
      </xdr:nvPicPr>
      <xdr:blipFill>
        <a:blip r:embed="rId19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74445" y="134262495"/>
          <a:ext cx="1002030" cy="527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295689</xdr:colOff>
      <xdr:row>210</xdr:row>
      <xdr:rowOff>55488</xdr:rowOff>
    </xdr:from>
    <xdr:to>
      <xdr:col>1</xdr:col>
      <xdr:colOff>1297877</xdr:colOff>
      <xdr:row>210</xdr:row>
      <xdr:rowOff>583363</xdr:rowOff>
    </xdr:to>
    <xdr:pic>
      <xdr:nvPicPr>
        <xdr:cNvPr id="548" name="Picture 102"/>
        <xdr:cNvPicPr>
          <a:picLocks noChangeAspect="1" noChangeArrowheads="1"/>
        </xdr:cNvPicPr>
      </xdr:nvPicPr>
      <xdr:blipFill>
        <a:blip r:embed="rId19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0475" y="134903845"/>
          <a:ext cx="1002030" cy="527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295689</xdr:colOff>
      <xdr:row>211</xdr:row>
      <xdr:rowOff>55488</xdr:rowOff>
    </xdr:from>
    <xdr:to>
      <xdr:col>1</xdr:col>
      <xdr:colOff>1297877</xdr:colOff>
      <xdr:row>211</xdr:row>
      <xdr:rowOff>583363</xdr:rowOff>
    </xdr:to>
    <xdr:pic>
      <xdr:nvPicPr>
        <xdr:cNvPr id="549" name="Picture 103"/>
        <xdr:cNvPicPr>
          <a:picLocks noChangeAspect="1" noChangeArrowheads="1"/>
        </xdr:cNvPicPr>
      </xdr:nvPicPr>
      <xdr:blipFill>
        <a:blip r:embed="rId19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0475" y="135545195"/>
          <a:ext cx="1002030" cy="527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322903</xdr:colOff>
      <xdr:row>212</xdr:row>
      <xdr:rowOff>55488</xdr:rowOff>
    </xdr:from>
    <xdr:to>
      <xdr:col>1</xdr:col>
      <xdr:colOff>1325091</xdr:colOff>
      <xdr:row>212</xdr:row>
      <xdr:rowOff>583363</xdr:rowOff>
    </xdr:to>
    <xdr:pic>
      <xdr:nvPicPr>
        <xdr:cNvPr id="550" name="Picture 101"/>
        <xdr:cNvPicPr>
          <a:picLocks noChangeAspect="1" noChangeArrowheads="1"/>
        </xdr:cNvPicPr>
      </xdr:nvPicPr>
      <xdr:blipFill>
        <a:blip r:embed="rId19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87780" y="136186545"/>
          <a:ext cx="1002030" cy="527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282082</xdr:colOff>
      <xdr:row>213</xdr:row>
      <xdr:rowOff>55488</xdr:rowOff>
    </xdr:from>
    <xdr:to>
      <xdr:col>1</xdr:col>
      <xdr:colOff>1284270</xdr:colOff>
      <xdr:row>213</xdr:row>
      <xdr:rowOff>583363</xdr:rowOff>
    </xdr:to>
    <xdr:pic>
      <xdr:nvPicPr>
        <xdr:cNvPr id="551" name="Picture 67"/>
        <xdr:cNvPicPr>
          <a:picLocks noChangeAspect="1" noChangeArrowheads="1"/>
        </xdr:cNvPicPr>
      </xdr:nvPicPr>
      <xdr:blipFill>
        <a:blip r:embed="rId19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47140" y="136827895"/>
          <a:ext cx="1002030" cy="527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254868</xdr:colOff>
      <xdr:row>214</xdr:row>
      <xdr:rowOff>55488</xdr:rowOff>
    </xdr:from>
    <xdr:to>
      <xdr:col>1</xdr:col>
      <xdr:colOff>1257056</xdr:colOff>
      <xdr:row>214</xdr:row>
      <xdr:rowOff>583363</xdr:rowOff>
    </xdr:to>
    <xdr:pic>
      <xdr:nvPicPr>
        <xdr:cNvPr id="552" name="Picture 66"/>
        <xdr:cNvPicPr>
          <a:picLocks noChangeAspect="1" noChangeArrowheads="1"/>
        </xdr:cNvPicPr>
      </xdr:nvPicPr>
      <xdr:blipFill>
        <a:blip r:embed="rId20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19835" y="137469245"/>
          <a:ext cx="1002030" cy="527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268475</xdr:colOff>
      <xdr:row>215</xdr:row>
      <xdr:rowOff>55488</xdr:rowOff>
    </xdr:from>
    <xdr:to>
      <xdr:col>1</xdr:col>
      <xdr:colOff>1270663</xdr:colOff>
      <xdr:row>215</xdr:row>
      <xdr:rowOff>583363</xdr:rowOff>
    </xdr:to>
    <xdr:pic>
      <xdr:nvPicPr>
        <xdr:cNvPr id="553" name="Picture 254"/>
        <xdr:cNvPicPr>
          <a:picLocks noChangeAspect="1" noChangeArrowheads="1"/>
        </xdr:cNvPicPr>
      </xdr:nvPicPr>
      <xdr:blipFill>
        <a:blip r:embed="rId20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33170" y="138110595"/>
          <a:ext cx="1002665" cy="527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282082</xdr:colOff>
      <xdr:row>216</xdr:row>
      <xdr:rowOff>68392</xdr:rowOff>
    </xdr:from>
    <xdr:to>
      <xdr:col>1</xdr:col>
      <xdr:colOff>1284270</xdr:colOff>
      <xdr:row>216</xdr:row>
      <xdr:rowOff>584269</xdr:rowOff>
    </xdr:to>
    <xdr:pic>
      <xdr:nvPicPr>
        <xdr:cNvPr id="555" name="Picture 307"/>
        <xdr:cNvPicPr>
          <a:picLocks noChangeAspect="1" noChangeArrowheads="1"/>
        </xdr:cNvPicPr>
      </xdr:nvPicPr>
      <xdr:blipFill>
        <a:blip r:embed="rId20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47140" y="138764645"/>
          <a:ext cx="1002030" cy="5162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268474</xdr:colOff>
      <xdr:row>217</xdr:row>
      <xdr:rowOff>42584</xdr:rowOff>
    </xdr:from>
    <xdr:to>
      <xdr:col>1</xdr:col>
      <xdr:colOff>1270663</xdr:colOff>
      <xdr:row>217</xdr:row>
      <xdr:rowOff>582456</xdr:rowOff>
    </xdr:to>
    <xdr:pic>
      <xdr:nvPicPr>
        <xdr:cNvPr id="556" name="Picture 308"/>
        <xdr:cNvPicPr>
          <a:picLocks noChangeAspect="1" noChangeArrowheads="1"/>
        </xdr:cNvPicPr>
      </xdr:nvPicPr>
      <xdr:blipFill>
        <a:blip r:embed="rId20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33170" y="139380595"/>
          <a:ext cx="1002665" cy="539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309296</xdr:colOff>
      <xdr:row>218</xdr:row>
      <xdr:rowOff>55488</xdr:rowOff>
    </xdr:from>
    <xdr:to>
      <xdr:col>1</xdr:col>
      <xdr:colOff>1311484</xdr:colOff>
      <xdr:row>218</xdr:row>
      <xdr:rowOff>583363</xdr:rowOff>
    </xdr:to>
    <xdr:pic>
      <xdr:nvPicPr>
        <xdr:cNvPr id="557" name="Picture 309"/>
        <xdr:cNvPicPr>
          <a:picLocks noChangeAspect="1" noChangeArrowheads="1"/>
        </xdr:cNvPicPr>
      </xdr:nvPicPr>
      <xdr:blipFill>
        <a:blip r:embed="rId20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74445" y="140034645"/>
          <a:ext cx="1002030" cy="527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309296</xdr:colOff>
      <xdr:row>219</xdr:row>
      <xdr:rowOff>55488</xdr:rowOff>
    </xdr:from>
    <xdr:to>
      <xdr:col>1</xdr:col>
      <xdr:colOff>1311484</xdr:colOff>
      <xdr:row>219</xdr:row>
      <xdr:rowOff>583363</xdr:rowOff>
    </xdr:to>
    <xdr:pic>
      <xdr:nvPicPr>
        <xdr:cNvPr id="562" name="Picture 178"/>
        <xdr:cNvPicPr>
          <a:picLocks noChangeAspect="1" noChangeArrowheads="1"/>
        </xdr:cNvPicPr>
      </xdr:nvPicPr>
      <xdr:blipFill>
        <a:blip r:embed="rId1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74445" y="140675995"/>
          <a:ext cx="1002030" cy="527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282082</xdr:colOff>
      <xdr:row>220</xdr:row>
      <xdr:rowOff>68392</xdr:rowOff>
    </xdr:from>
    <xdr:to>
      <xdr:col>1</xdr:col>
      <xdr:colOff>1284270</xdr:colOff>
      <xdr:row>220</xdr:row>
      <xdr:rowOff>584269</xdr:rowOff>
    </xdr:to>
    <xdr:pic>
      <xdr:nvPicPr>
        <xdr:cNvPr id="563" name="Picture 179"/>
        <xdr:cNvPicPr>
          <a:picLocks noChangeAspect="1" noChangeArrowheads="1"/>
        </xdr:cNvPicPr>
      </xdr:nvPicPr>
      <xdr:blipFill>
        <a:blip r:embed="rId19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47140" y="141330045"/>
          <a:ext cx="1002030" cy="5162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295688</xdr:colOff>
      <xdr:row>221</xdr:row>
      <xdr:rowOff>42584</xdr:rowOff>
    </xdr:from>
    <xdr:to>
      <xdr:col>1</xdr:col>
      <xdr:colOff>1297877</xdr:colOff>
      <xdr:row>221</xdr:row>
      <xdr:rowOff>582456</xdr:rowOff>
    </xdr:to>
    <xdr:pic>
      <xdr:nvPicPr>
        <xdr:cNvPr id="564" name="Picture 109"/>
        <xdr:cNvPicPr>
          <a:picLocks noChangeAspect="1" noChangeArrowheads="1"/>
        </xdr:cNvPicPr>
      </xdr:nvPicPr>
      <xdr:blipFill>
        <a:blip r:embed="rId20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0475" y="141945995"/>
          <a:ext cx="1002030" cy="539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309296</xdr:colOff>
      <xdr:row>222</xdr:row>
      <xdr:rowOff>55488</xdr:rowOff>
    </xdr:from>
    <xdr:to>
      <xdr:col>1</xdr:col>
      <xdr:colOff>1311484</xdr:colOff>
      <xdr:row>222</xdr:row>
      <xdr:rowOff>583363</xdr:rowOff>
    </xdr:to>
    <xdr:pic>
      <xdr:nvPicPr>
        <xdr:cNvPr id="565" name="Picture 111"/>
        <xdr:cNvPicPr>
          <a:picLocks noChangeAspect="1" noChangeArrowheads="1"/>
        </xdr:cNvPicPr>
      </xdr:nvPicPr>
      <xdr:blipFill>
        <a:blip r:embed="rId20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74445" y="142600045"/>
          <a:ext cx="1002030" cy="527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295689</xdr:colOff>
      <xdr:row>223</xdr:row>
      <xdr:rowOff>55488</xdr:rowOff>
    </xdr:from>
    <xdr:to>
      <xdr:col>1</xdr:col>
      <xdr:colOff>1297877</xdr:colOff>
      <xdr:row>223</xdr:row>
      <xdr:rowOff>583363</xdr:rowOff>
    </xdr:to>
    <xdr:pic>
      <xdr:nvPicPr>
        <xdr:cNvPr id="566" name="Picture 110"/>
        <xdr:cNvPicPr>
          <a:picLocks noChangeAspect="1" noChangeArrowheads="1"/>
        </xdr:cNvPicPr>
      </xdr:nvPicPr>
      <xdr:blipFill>
        <a:blip r:embed="rId20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0475" y="143241395"/>
          <a:ext cx="1002030" cy="527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268474</xdr:colOff>
      <xdr:row>224</xdr:row>
      <xdr:rowOff>42584</xdr:rowOff>
    </xdr:from>
    <xdr:to>
      <xdr:col>1</xdr:col>
      <xdr:colOff>1270663</xdr:colOff>
      <xdr:row>224</xdr:row>
      <xdr:rowOff>582456</xdr:rowOff>
    </xdr:to>
    <xdr:pic>
      <xdr:nvPicPr>
        <xdr:cNvPr id="568" name="Picture 71"/>
        <xdr:cNvPicPr>
          <a:picLocks noChangeAspect="1" noChangeArrowheads="1"/>
        </xdr:cNvPicPr>
      </xdr:nvPicPr>
      <xdr:blipFill>
        <a:blip r:embed="rId20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33170" y="143870045"/>
          <a:ext cx="1002665" cy="539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309296</xdr:colOff>
      <xdr:row>225</xdr:row>
      <xdr:rowOff>55488</xdr:rowOff>
    </xdr:from>
    <xdr:to>
      <xdr:col>1</xdr:col>
      <xdr:colOff>1311484</xdr:colOff>
      <xdr:row>225</xdr:row>
      <xdr:rowOff>583363</xdr:rowOff>
    </xdr:to>
    <xdr:pic>
      <xdr:nvPicPr>
        <xdr:cNvPr id="569" name="Picture 73"/>
        <xdr:cNvPicPr>
          <a:picLocks noChangeAspect="1" noChangeArrowheads="1"/>
        </xdr:cNvPicPr>
      </xdr:nvPicPr>
      <xdr:blipFill>
        <a:blip r:embed="rId20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74445" y="144524095"/>
          <a:ext cx="1002030" cy="527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295689</xdr:colOff>
      <xdr:row>226</xdr:row>
      <xdr:rowOff>55488</xdr:rowOff>
    </xdr:from>
    <xdr:to>
      <xdr:col>1</xdr:col>
      <xdr:colOff>1297877</xdr:colOff>
      <xdr:row>226</xdr:row>
      <xdr:rowOff>583363</xdr:rowOff>
    </xdr:to>
    <xdr:pic>
      <xdr:nvPicPr>
        <xdr:cNvPr id="570" name="Picture 310"/>
        <xdr:cNvPicPr>
          <a:picLocks noChangeAspect="1" noChangeArrowheads="1"/>
        </xdr:cNvPicPr>
      </xdr:nvPicPr>
      <xdr:blipFill>
        <a:blip r:embed="rId2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0475" y="145165445"/>
          <a:ext cx="1002030" cy="527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295689</xdr:colOff>
      <xdr:row>227</xdr:row>
      <xdr:rowOff>55488</xdr:rowOff>
    </xdr:from>
    <xdr:to>
      <xdr:col>1</xdr:col>
      <xdr:colOff>1297877</xdr:colOff>
      <xdr:row>227</xdr:row>
      <xdr:rowOff>583363</xdr:rowOff>
    </xdr:to>
    <xdr:pic>
      <xdr:nvPicPr>
        <xdr:cNvPr id="571" name="Picture 311"/>
        <xdr:cNvPicPr>
          <a:picLocks noChangeAspect="1" noChangeArrowheads="1"/>
        </xdr:cNvPicPr>
      </xdr:nvPicPr>
      <xdr:blipFill>
        <a:blip r:embed="rId2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0475" y="145806795"/>
          <a:ext cx="1002030" cy="527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309296</xdr:colOff>
      <xdr:row>228</xdr:row>
      <xdr:rowOff>55488</xdr:rowOff>
    </xdr:from>
    <xdr:to>
      <xdr:col>1</xdr:col>
      <xdr:colOff>1311484</xdr:colOff>
      <xdr:row>228</xdr:row>
      <xdr:rowOff>583363</xdr:rowOff>
    </xdr:to>
    <xdr:pic>
      <xdr:nvPicPr>
        <xdr:cNvPr id="572" name="Picture 312"/>
        <xdr:cNvPicPr>
          <a:picLocks noChangeAspect="1" noChangeArrowheads="1"/>
        </xdr:cNvPicPr>
      </xdr:nvPicPr>
      <xdr:blipFill>
        <a:blip r:embed="rId2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74445" y="146448145"/>
          <a:ext cx="1002030" cy="527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254868</xdr:colOff>
      <xdr:row>229</xdr:row>
      <xdr:rowOff>68392</xdr:rowOff>
    </xdr:from>
    <xdr:to>
      <xdr:col>1</xdr:col>
      <xdr:colOff>1257056</xdr:colOff>
      <xdr:row>229</xdr:row>
      <xdr:rowOff>584269</xdr:rowOff>
    </xdr:to>
    <xdr:pic>
      <xdr:nvPicPr>
        <xdr:cNvPr id="585" name="Picture 409"/>
        <xdr:cNvPicPr>
          <a:picLocks noChangeAspect="1" noChangeArrowheads="1"/>
        </xdr:cNvPicPr>
      </xdr:nvPicPr>
      <xdr:blipFill>
        <a:blip r:embed="rId2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19835" y="147102195"/>
          <a:ext cx="1002030" cy="5162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295689</xdr:colOff>
      <xdr:row>230</xdr:row>
      <xdr:rowOff>55488</xdr:rowOff>
    </xdr:from>
    <xdr:to>
      <xdr:col>1</xdr:col>
      <xdr:colOff>1297877</xdr:colOff>
      <xdr:row>230</xdr:row>
      <xdr:rowOff>583363</xdr:rowOff>
    </xdr:to>
    <xdr:pic>
      <xdr:nvPicPr>
        <xdr:cNvPr id="594" name="Picture 359"/>
        <xdr:cNvPicPr>
          <a:picLocks noChangeAspect="1" noChangeArrowheads="1"/>
        </xdr:cNvPicPr>
      </xdr:nvPicPr>
      <xdr:blipFill>
        <a:blip r:embed="rId2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0475" y="147730845"/>
          <a:ext cx="1002030" cy="527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282082</xdr:colOff>
      <xdr:row>231</xdr:row>
      <xdr:rowOff>55488</xdr:rowOff>
    </xdr:from>
    <xdr:to>
      <xdr:col>1</xdr:col>
      <xdr:colOff>1284270</xdr:colOff>
      <xdr:row>231</xdr:row>
      <xdr:rowOff>583363</xdr:rowOff>
    </xdr:to>
    <xdr:pic>
      <xdr:nvPicPr>
        <xdr:cNvPr id="597" name="Picture 345"/>
        <xdr:cNvPicPr>
          <a:picLocks noChangeAspect="1" noChangeArrowheads="1"/>
        </xdr:cNvPicPr>
      </xdr:nvPicPr>
      <xdr:blipFill>
        <a:blip r:embed="rId2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47140" y="148372195"/>
          <a:ext cx="1002030" cy="527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282082</xdr:colOff>
      <xdr:row>232</xdr:row>
      <xdr:rowOff>55488</xdr:rowOff>
    </xdr:from>
    <xdr:to>
      <xdr:col>1</xdr:col>
      <xdr:colOff>1284270</xdr:colOff>
      <xdr:row>232</xdr:row>
      <xdr:rowOff>583363</xdr:rowOff>
    </xdr:to>
    <xdr:pic>
      <xdr:nvPicPr>
        <xdr:cNvPr id="599" name="Picture 347"/>
        <xdr:cNvPicPr>
          <a:picLocks noChangeAspect="1" noChangeArrowheads="1"/>
        </xdr:cNvPicPr>
      </xdr:nvPicPr>
      <xdr:blipFill>
        <a:blip r:embed="rId2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47140" y="149013545"/>
          <a:ext cx="1002030" cy="527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282082</xdr:colOff>
      <xdr:row>233</xdr:row>
      <xdr:rowOff>55488</xdr:rowOff>
    </xdr:from>
    <xdr:to>
      <xdr:col>1</xdr:col>
      <xdr:colOff>1284270</xdr:colOff>
      <xdr:row>233</xdr:row>
      <xdr:rowOff>583363</xdr:rowOff>
    </xdr:to>
    <xdr:pic>
      <xdr:nvPicPr>
        <xdr:cNvPr id="601" name="Picture 292"/>
        <xdr:cNvPicPr>
          <a:picLocks noChangeAspect="1" noChangeArrowheads="1"/>
        </xdr:cNvPicPr>
      </xdr:nvPicPr>
      <xdr:blipFill>
        <a:blip r:embed="rId2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47140" y="149654895"/>
          <a:ext cx="1002030" cy="527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254868</xdr:colOff>
      <xdr:row>234</xdr:row>
      <xdr:rowOff>68392</xdr:rowOff>
    </xdr:from>
    <xdr:to>
      <xdr:col>1</xdr:col>
      <xdr:colOff>1257056</xdr:colOff>
      <xdr:row>234</xdr:row>
      <xdr:rowOff>584269</xdr:rowOff>
    </xdr:to>
    <xdr:pic>
      <xdr:nvPicPr>
        <xdr:cNvPr id="603" name="Picture 286"/>
        <xdr:cNvPicPr>
          <a:picLocks noChangeAspect="1" noChangeArrowheads="1"/>
        </xdr:cNvPicPr>
      </xdr:nvPicPr>
      <xdr:blipFill>
        <a:blip r:embed="rId2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19835" y="150308945"/>
          <a:ext cx="1002030" cy="5162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282082</xdr:colOff>
      <xdr:row>235</xdr:row>
      <xdr:rowOff>68392</xdr:rowOff>
    </xdr:from>
    <xdr:to>
      <xdr:col>1</xdr:col>
      <xdr:colOff>1284270</xdr:colOff>
      <xdr:row>235</xdr:row>
      <xdr:rowOff>584269</xdr:rowOff>
    </xdr:to>
    <xdr:pic>
      <xdr:nvPicPr>
        <xdr:cNvPr id="623" name="Picture 361"/>
        <xdr:cNvPicPr>
          <a:picLocks noChangeAspect="1" noChangeArrowheads="1"/>
        </xdr:cNvPicPr>
      </xdr:nvPicPr>
      <xdr:blipFill>
        <a:blip r:embed="rId2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47140" y="150950295"/>
          <a:ext cx="1002030" cy="5162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282082</xdr:colOff>
      <xdr:row>236</xdr:row>
      <xdr:rowOff>55488</xdr:rowOff>
    </xdr:from>
    <xdr:to>
      <xdr:col>1</xdr:col>
      <xdr:colOff>1284270</xdr:colOff>
      <xdr:row>236</xdr:row>
      <xdr:rowOff>583363</xdr:rowOff>
    </xdr:to>
    <xdr:pic>
      <xdr:nvPicPr>
        <xdr:cNvPr id="625" name="Picture 185"/>
        <xdr:cNvPicPr>
          <a:picLocks noChangeAspect="1" noChangeArrowheads="1"/>
        </xdr:cNvPicPr>
      </xdr:nvPicPr>
      <xdr:blipFill>
        <a:blip r:embed="rId2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47140" y="151578945"/>
          <a:ext cx="1002030" cy="527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336509</xdr:colOff>
      <xdr:row>237</xdr:row>
      <xdr:rowOff>42584</xdr:rowOff>
    </xdr:from>
    <xdr:to>
      <xdr:col>1</xdr:col>
      <xdr:colOff>1338698</xdr:colOff>
      <xdr:row>237</xdr:row>
      <xdr:rowOff>582456</xdr:rowOff>
    </xdr:to>
    <xdr:pic>
      <xdr:nvPicPr>
        <xdr:cNvPr id="627" name="Picture 186"/>
        <xdr:cNvPicPr>
          <a:picLocks noChangeAspect="1" noChangeArrowheads="1"/>
        </xdr:cNvPicPr>
      </xdr:nvPicPr>
      <xdr:blipFill>
        <a:blip r:embed="rId2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01115" y="152207595"/>
          <a:ext cx="1002665" cy="539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295689</xdr:colOff>
      <xdr:row>238</xdr:row>
      <xdr:rowOff>55488</xdr:rowOff>
    </xdr:from>
    <xdr:to>
      <xdr:col>1</xdr:col>
      <xdr:colOff>1297877</xdr:colOff>
      <xdr:row>238</xdr:row>
      <xdr:rowOff>583363</xdr:rowOff>
    </xdr:to>
    <xdr:pic>
      <xdr:nvPicPr>
        <xdr:cNvPr id="645" name="Picture 10"/>
        <xdr:cNvPicPr>
          <a:picLocks noChangeAspect="1" noChangeArrowheads="1"/>
        </xdr:cNvPicPr>
      </xdr:nvPicPr>
      <xdr:blipFill>
        <a:blip r:embed="rId2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0475" y="152861645"/>
          <a:ext cx="1002030" cy="527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268475</xdr:colOff>
      <xdr:row>239</xdr:row>
      <xdr:rowOff>55488</xdr:rowOff>
    </xdr:from>
    <xdr:to>
      <xdr:col>1</xdr:col>
      <xdr:colOff>1270663</xdr:colOff>
      <xdr:row>239</xdr:row>
      <xdr:rowOff>583363</xdr:rowOff>
    </xdr:to>
    <xdr:pic>
      <xdr:nvPicPr>
        <xdr:cNvPr id="648" name="Picture 44"/>
        <xdr:cNvPicPr>
          <a:picLocks noChangeAspect="1" noChangeArrowheads="1"/>
        </xdr:cNvPicPr>
      </xdr:nvPicPr>
      <xdr:blipFill>
        <a:blip r:embed="rId2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33170" y="153502995"/>
          <a:ext cx="1002665" cy="527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309296</xdr:colOff>
      <xdr:row>240</xdr:row>
      <xdr:rowOff>55488</xdr:rowOff>
    </xdr:from>
    <xdr:to>
      <xdr:col>1</xdr:col>
      <xdr:colOff>1311484</xdr:colOff>
      <xdr:row>240</xdr:row>
      <xdr:rowOff>583363</xdr:rowOff>
    </xdr:to>
    <xdr:pic>
      <xdr:nvPicPr>
        <xdr:cNvPr id="649" name="Picture 48"/>
        <xdr:cNvPicPr>
          <a:picLocks noChangeAspect="1" noChangeArrowheads="1"/>
        </xdr:cNvPicPr>
      </xdr:nvPicPr>
      <xdr:blipFill>
        <a:blip r:embed="rId2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74445" y="154144345"/>
          <a:ext cx="1002030" cy="527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309296</xdr:colOff>
      <xdr:row>241</xdr:row>
      <xdr:rowOff>68392</xdr:rowOff>
    </xdr:from>
    <xdr:to>
      <xdr:col>1</xdr:col>
      <xdr:colOff>1311484</xdr:colOff>
      <xdr:row>241</xdr:row>
      <xdr:rowOff>584269</xdr:rowOff>
    </xdr:to>
    <xdr:pic>
      <xdr:nvPicPr>
        <xdr:cNvPr id="650" name="Picture 49"/>
        <xdr:cNvPicPr>
          <a:picLocks noChangeAspect="1" noChangeArrowheads="1"/>
        </xdr:cNvPicPr>
      </xdr:nvPicPr>
      <xdr:blipFill>
        <a:blip r:embed="rId2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74445" y="154798395"/>
          <a:ext cx="1002030" cy="5162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282082</xdr:colOff>
      <xdr:row>242</xdr:row>
      <xdr:rowOff>55488</xdr:rowOff>
    </xdr:from>
    <xdr:to>
      <xdr:col>1</xdr:col>
      <xdr:colOff>1284270</xdr:colOff>
      <xdr:row>242</xdr:row>
      <xdr:rowOff>583363</xdr:rowOff>
    </xdr:to>
    <xdr:pic>
      <xdr:nvPicPr>
        <xdr:cNvPr id="651" name="Picture 65"/>
        <xdr:cNvPicPr>
          <a:picLocks noChangeAspect="1" noChangeArrowheads="1"/>
        </xdr:cNvPicPr>
      </xdr:nvPicPr>
      <xdr:blipFill>
        <a:blip r:embed="rId2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47140" y="155427045"/>
          <a:ext cx="1002030" cy="527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282082</xdr:colOff>
      <xdr:row>243</xdr:row>
      <xdr:rowOff>55488</xdr:rowOff>
    </xdr:from>
    <xdr:to>
      <xdr:col>1</xdr:col>
      <xdr:colOff>1284270</xdr:colOff>
      <xdr:row>243</xdr:row>
      <xdr:rowOff>583363</xdr:rowOff>
    </xdr:to>
    <xdr:pic>
      <xdr:nvPicPr>
        <xdr:cNvPr id="652" name="Picture 66"/>
        <xdr:cNvPicPr>
          <a:picLocks noChangeAspect="1" noChangeArrowheads="1"/>
        </xdr:cNvPicPr>
      </xdr:nvPicPr>
      <xdr:blipFill>
        <a:blip r:embed="rId2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47140" y="156068395"/>
          <a:ext cx="1002030" cy="527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214047</xdr:colOff>
      <xdr:row>155</xdr:row>
      <xdr:rowOff>158503</xdr:rowOff>
    </xdr:from>
    <xdr:to>
      <xdr:col>1</xdr:col>
      <xdr:colOff>1214809</xdr:colOff>
      <xdr:row>155</xdr:row>
      <xdr:rowOff>586617</xdr:rowOff>
    </xdr:to>
    <xdr:pic>
      <xdr:nvPicPr>
        <xdr:cNvPr id="663" name="Picture 662"/>
        <xdr:cNvPicPr>
          <a:picLocks noChangeAspect="1"/>
        </xdr:cNvPicPr>
      </xdr:nvPicPr>
      <xdr:blipFill>
        <a:blip r:embed="rId2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79195" y="99732465"/>
          <a:ext cx="1000760" cy="4279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K245"/>
  <sheetViews>
    <sheetView tabSelected="1" zoomScale="85" zoomScaleNormal="85" workbookViewId="0">
      <selection activeCell="P3" sqref="P3"/>
    </sheetView>
  </sheetViews>
  <sheetFormatPr defaultColWidth="8.81818181818182" defaultRowHeight="13"/>
  <cols>
    <col min="1" max="1" width="13.8181818181818" style="3" customWidth="1"/>
    <col min="2" max="2" width="22.0909090909091" style="3" customWidth="1"/>
    <col min="3" max="3" width="15.5454545454545" style="3" customWidth="1"/>
    <col min="4" max="4" width="16" style="3" customWidth="1"/>
    <col min="5" max="6" width="10.2727272727273" style="3" customWidth="1"/>
    <col min="7" max="7" width="13.5454545454545" style="3" customWidth="1"/>
    <col min="8" max="8" width="15" style="3" customWidth="1"/>
    <col min="9" max="9" width="10.7272727272727" style="3" customWidth="1"/>
    <col min="10" max="10" width="19" style="3" customWidth="1"/>
    <col min="11" max="11" width="12.7272727272727" style="3" customWidth="1"/>
    <col min="12" max="12" width="12.4545454545455" style="4" customWidth="1"/>
    <col min="13" max="13" width="24.5454545454545" style="5" customWidth="1"/>
    <col min="14" max="14" width="24.5454545454545" style="6" customWidth="1"/>
    <col min="15" max="15" width="9.54545454545454" style="3" customWidth="1"/>
    <col min="16" max="16" width="12" style="3" customWidth="1"/>
    <col min="17" max="17" width="9.54545454545454" style="3" customWidth="1"/>
    <col min="18" max="18" width="12" style="3" customWidth="1"/>
    <col min="19" max="19" width="9.54545454545454" style="3" customWidth="1"/>
    <col min="20" max="20" width="12" style="3" customWidth="1"/>
    <col min="21" max="21" width="9.54545454545454" style="3" customWidth="1"/>
    <col min="22" max="22" width="12" style="3" customWidth="1"/>
    <col min="23" max="23" width="9.54545454545454" style="3" customWidth="1"/>
    <col min="24" max="24" width="12" style="3" customWidth="1"/>
    <col min="25" max="25" width="9.54545454545454" style="3" customWidth="1"/>
    <col min="26" max="26" width="12" style="3" customWidth="1"/>
    <col min="27" max="27" width="9.54545454545454" style="3" customWidth="1"/>
    <col min="28" max="28" width="12" style="3" customWidth="1"/>
    <col min="29" max="29" width="9.54545454545454" style="3" customWidth="1"/>
    <col min="30" max="30" width="12" style="3" customWidth="1"/>
    <col min="31" max="31" width="10.7272727272727" style="3" customWidth="1"/>
    <col min="32" max="32" width="13.1818181818182" style="3" customWidth="1"/>
    <col min="33" max="33" width="10.7272727272727" style="3" customWidth="1"/>
    <col min="34" max="34" width="13.1818181818182" style="3" customWidth="1"/>
    <col min="35" max="35" width="10.7272727272727" style="3" customWidth="1"/>
    <col min="36" max="36" width="13.1818181818182" style="3" customWidth="1"/>
    <col min="37" max="37" width="10.7272727272727" style="3" customWidth="1"/>
    <col min="38" max="16384" width="8.81818181818182" style="3"/>
  </cols>
  <sheetData>
    <row r="1" s="1" customFormat="1" ht="63.5" customHeight="1" spans="1:37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11" t="s">
        <v>10</v>
      </c>
      <c r="L1" s="11" t="s">
        <v>11</v>
      </c>
      <c r="M1" s="11" t="s">
        <v>12</v>
      </c>
      <c r="N1" s="12" t="s">
        <v>13</v>
      </c>
      <c r="O1" s="13">
        <v>2</v>
      </c>
      <c r="P1" s="13">
        <v>2.5</v>
      </c>
      <c r="Q1" s="13">
        <v>3</v>
      </c>
      <c r="R1" s="13">
        <v>3.5</v>
      </c>
      <c r="S1" s="13">
        <v>4</v>
      </c>
      <c r="T1" s="13">
        <v>4.5</v>
      </c>
      <c r="U1" s="13">
        <v>5</v>
      </c>
      <c r="V1" s="13">
        <v>5.5</v>
      </c>
      <c r="W1" s="13">
        <v>6</v>
      </c>
      <c r="X1" s="13">
        <v>6.5</v>
      </c>
      <c r="Y1" s="13">
        <v>7</v>
      </c>
      <c r="Z1" s="13">
        <v>7.5</v>
      </c>
      <c r="AA1" s="13">
        <v>8</v>
      </c>
      <c r="AB1" s="13">
        <v>8.5</v>
      </c>
      <c r="AC1" s="13">
        <v>9</v>
      </c>
      <c r="AD1" s="13">
        <v>9.5</v>
      </c>
      <c r="AE1" s="13">
        <v>10</v>
      </c>
      <c r="AF1" s="13">
        <v>10.5</v>
      </c>
      <c r="AG1" s="13">
        <v>11</v>
      </c>
      <c r="AH1" s="13">
        <v>11.5</v>
      </c>
      <c r="AI1" s="13">
        <v>12</v>
      </c>
      <c r="AJ1" s="13">
        <v>12.5</v>
      </c>
      <c r="AK1" s="13">
        <v>13</v>
      </c>
    </row>
    <row r="2" s="2" customFormat="1" ht="50.5" customHeight="1" spans="1:37">
      <c r="A2" s="8" t="s">
        <v>14</v>
      </c>
      <c r="B2" s="9"/>
      <c r="C2" s="8" t="s">
        <v>15</v>
      </c>
      <c r="D2" s="8" t="s">
        <v>16</v>
      </c>
      <c r="E2" s="10" t="s">
        <v>17</v>
      </c>
      <c r="F2" s="10" t="s">
        <v>18</v>
      </c>
      <c r="G2" s="8" t="s">
        <v>19</v>
      </c>
      <c r="H2" s="8" t="s">
        <v>20</v>
      </c>
      <c r="I2" s="8" t="s">
        <v>21</v>
      </c>
      <c r="J2" s="9" t="str">
        <f t="shared" ref="J2:J65" si="0">A2&amp;E2</f>
        <v>M880X13D</v>
      </c>
      <c r="K2" s="8">
        <v>160</v>
      </c>
      <c r="L2" s="14">
        <v>331</v>
      </c>
      <c r="M2" s="15">
        <v>90.2668</v>
      </c>
      <c r="N2" s="16">
        <f>SUM(M2*L2)</f>
        <v>29878.3108</v>
      </c>
      <c r="O2" s="14"/>
      <c r="P2" s="17"/>
      <c r="Q2" s="14"/>
      <c r="R2" s="14"/>
      <c r="S2" s="14"/>
      <c r="T2" s="14"/>
      <c r="U2" s="14"/>
      <c r="V2" s="14"/>
      <c r="W2" s="14"/>
      <c r="X2" s="14"/>
      <c r="Y2" s="14"/>
      <c r="Z2" s="14"/>
      <c r="AA2" s="14">
        <v>2</v>
      </c>
      <c r="AB2" s="14">
        <v>12</v>
      </c>
      <c r="AC2" s="14">
        <v>36</v>
      </c>
      <c r="AD2" s="14">
        <v>88</v>
      </c>
      <c r="AE2" s="14">
        <v>49</v>
      </c>
      <c r="AF2" s="14">
        <v>87</v>
      </c>
      <c r="AG2" s="14">
        <v>18</v>
      </c>
      <c r="AH2" s="14">
        <v>5</v>
      </c>
      <c r="AI2" s="14">
        <v>5</v>
      </c>
      <c r="AJ2" s="14">
        <v>25</v>
      </c>
      <c r="AK2" s="14">
        <v>4</v>
      </c>
    </row>
    <row r="3" s="2" customFormat="1" ht="50.5" customHeight="1" spans="1:37">
      <c r="A3" s="8" t="s">
        <v>22</v>
      </c>
      <c r="B3" s="9"/>
      <c r="C3" s="8" t="s">
        <v>15</v>
      </c>
      <c r="D3" s="8" t="s">
        <v>23</v>
      </c>
      <c r="E3" s="10" t="s">
        <v>17</v>
      </c>
      <c r="F3" s="10" t="s">
        <v>18</v>
      </c>
      <c r="G3" s="8" t="s">
        <v>19</v>
      </c>
      <c r="H3" s="8" t="s">
        <v>20</v>
      </c>
      <c r="I3" s="8" t="s">
        <v>21</v>
      </c>
      <c r="J3" s="9" t="str">
        <f t="shared" si="0"/>
        <v>M880Z13D</v>
      </c>
      <c r="K3" s="8">
        <v>160</v>
      </c>
      <c r="L3" s="14">
        <v>382</v>
      </c>
      <c r="M3" s="15">
        <v>90.2668</v>
      </c>
      <c r="N3" s="16">
        <f t="shared" ref="N3:N66" si="1">SUM(M3*L3)</f>
        <v>34481.9176</v>
      </c>
      <c r="O3" s="14"/>
      <c r="P3" s="14"/>
      <c r="Q3" s="14"/>
      <c r="R3" s="14"/>
      <c r="S3" s="14"/>
      <c r="T3" s="14"/>
      <c r="U3" s="14"/>
      <c r="V3" s="14"/>
      <c r="W3" s="14"/>
      <c r="X3" s="14"/>
      <c r="Y3" s="14">
        <v>3</v>
      </c>
      <c r="Z3" s="14">
        <v>1</v>
      </c>
      <c r="AA3" s="14">
        <v>22</v>
      </c>
      <c r="AB3" s="14">
        <v>15</v>
      </c>
      <c r="AC3" s="14">
        <v>52</v>
      </c>
      <c r="AD3" s="14">
        <v>87</v>
      </c>
      <c r="AE3" s="14">
        <v>54</v>
      </c>
      <c r="AF3" s="14">
        <v>83</v>
      </c>
      <c r="AG3" s="14">
        <v>23</v>
      </c>
      <c r="AH3" s="14">
        <v>6</v>
      </c>
      <c r="AI3" s="14">
        <v>7</v>
      </c>
      <c r="AJ3" s="14">
        <v>23</v>
      </c>
      <c r="AK3" s="14">
        <v>6</v>
      </c>
    </row>
    <row r="4" s="2" customFormat="1" ht="50.5" customHeight="1" spans="1:37">
      <c r="A4" s="8" t="s">
        <v>24</v>
      </c>
      <c r="B4" s="9"/>
      <c r="C4" s="8" t="s">
        <v>15</v>
      </c>
      <c r="D4" s="8" t="s">
        <v>25</v>
      </c>
      <c r="E4" s="10" t="s">
        <v>17</v>
      </c>
      <c r="F4" s="10" t="s">
        <v>18</v>
      </c>
      <c r="G4" s="8" t="s">
        <v>19</v>
      </c>
      <c r="H4" s="8" t="s">
        <v>20</v>
      </c>
      <c r="I4" s="8" t="s">
        <v>21</v>
      </c>
      <c r="J4" s="9" t="str">
        <f t="shared" si="0"/>
        <v>M880M13D</v>
      </c>
      <c r="K4" s="8">
        <v>160</v>
      </c>
      <c r="L4" s="14">
        <v>338</v>
      </c>
      <c r="M4" s="15">
        <v>90.2668</v>
      </c>
      <c r="N4" s="16">
        <f t="shared" si="1"/>
        <v>30510.1784</v>
      </c>
      <c r="O4" s="14"/>
      <c r="P4" s="14"/>
      <c r="Q4" s="14"/>
      <c r="R4" s="14"/>
      <c r="S4" s="14"/>
      <c r="T4" s="14"/>
      <c r="U4" s="14"/>
      <c r="V4" s="14"/>
      <c r="W4" s="14"/>
      <c r="X4" s="14"/>
      <c r="Y4" s="14">
        <v>3</v>
      </c>
      <c r="Z4" s="14"/>
      <c r="AA4" s="14">
        <v>2</v>
      </c>
      <c r="AB4" s="14">
        <v>10</v>
      </c>
      <c r="AC4" s="14">
        <v>36</v>
      </c>
      <c r="AD4" s="14">
        <v>89</v>
      </c>
      <c r="AE4" s="14">
        <v>47</v>
      </c>
      <c r="AF4" s="14">
        <v>88</v>
      </c>
      <c r="AG4" s="14">
        <v>18</v>
      </c>
      <c r="AH4" s="14">
        <v>4</v>
      </c>
      <c r="AI4" s="14">
        <v>9</v>
      </c>
      <c r="AJ4" s="14">
        <v>23</v>
      </c>
      <c r="AK4" s="14">
        <v>9</v>
      </c>
    </row>
    <row r="5" s="2" customFormat="1" ht="50.5" customHeight="1" spans="1:37">
      <c r="A5" s="8" t="s">
        <v>14</v>
      </c>
      <c r="B5" s="9"/>
      <c r="C5" s="8" t="s">
        <v>15</v>
      </c>
      <c r="D5" s="8" t="s">
        <v>16</v>
      </c>
      <c r="E5" s="10" t="s">
        <v>26</v>
      </c>
      <c r="F5" s="10" t="s">
        <v>18</v>
      </c>
      <c r="G5" s="8" t="s">
        <v>19</v>
      </c>
      <c r="H5" s="8" t="s">
        <v>20</v>
      </c>
      <c r="I5" s="8" t="s">
        <v>21</v>
      </c>
      <c r="J5" s="9" t="str">
        <f t="shared" si="0"/>
        <v>M880X132E</v>
      </c>
      <c r="K5" s="8">
        <v>160</v>
      </c>
      <c r="L5" s="14">
        <v>180</v>
      </c>
      <c r="M5" s="15">
        <v>90.2668</v>
      </c>
      <c r="N5" s="16">
        <f t="shared" si="1"/>
        <v>16248.024</v>
      </c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>
        <v>12</v>
      </c>
      <c r="AA5" s="14">
        <v>6</v>
      </c>
      <c r="AB5" s="14">
        <v>30</v>
      </c>
      <c r="AC5" s="14">
        <v>18</v>
      </c>
      <c r="AD5" s="14">
        <v>42</v>
      </c>
      <c r="AE5" s="14">
        <v>18</v>
      </c>
      <c r="AF5" s="14">
        <v>36</v>
      </c>
      <c r="AG5" s="14">
        <v>6</v>
      </c>
      <c r="AH5" s="14">
        <v>6</v>
      </c>
      <c r="AI5" s="14"/>
      <c r="AJ5" s="14">
        <v>6</v>
      </c>
      <c r="AK5" s="14"/>
    </row>
    <row r="6" s="2" customFormat="1" ht="50.5" customHeight="1" spans="1:37">
      <c r="A6" s="8" t="s">
        <v>24</v>
      </c>
      <c r="B6" s="9"/>
      <c r="C6" s="8" t="s">
        <v>15</v>
      </c>
      <c r="D6" s="8" t="s">
        <v>25</v>
      </c>
      <c r="E6" s="10" t="s">
        <v>26</v>
      </c>
      <c r="F6" s="10" t="s">
        <v>18</v>
      </c>
      <c r="G6" s="8" t="s">
        <v>19</v>
      </c>
      <c r="H6" s="8" t="s">
        <v>20</v>
      </c>
      <c r="I6" s="8" t="s">
        <v>21</v>
      </c>
      <c r="J6" s="9" t="str">
        <f t="shared" si="0"/>
        <v>M880M132E</v>
      </c>
      <c r="K6" s="8">
        <v>160</v>
      </c>
      <c r="L6" s="14">
        <v>198</v>
      </c>
      <c r="M6" s="15">
        <v>90.2668</v>
      </c>
      <c r="N6" s="16">
        <f t="shared" si="1"/>
        <v>17872.8264</v>
      </c>
      <c r="O6" s="14"/>
      <c r="P6" s="14"/>
      <c r="Q6" s="14"/>
      <c r="R6" s="14"/>
      <c r="S6" s="14"/>
      <c r="T6" s="14"/>
      <c r="U6" s="14"/>
      <c r="V6" s="14"/>
      <c r="W6" s="14"/>
      <c r="X6" s="14"/>
      <c r="Y6" s="14">
        <v>1</v>
      </c>
      <c r="Z6" s="14">
        <v>12</v>
      </c>
      <c r="AA6" s="14">
        <v>8</v>
      </c>
      <c r="AB6" s="14">
        <v>32</v>
      </c>
      <c r="AC6" s="14">
        <v>19</v>
      </c>
      <c r="AD6" s="14">
        <v>45</v>
      </c>
      <c r="AE6" s="14">
        <v>21</v>
      </c>
      <c r="AF6" s="14">
        <v>37</v>
      </c>
      <c r="AG6" s="14">
        <v>8</v>
      </c>
      <c r="AH6" s="14">
        <v>6</v>
      </c>
      <c r="AI6" s="14">
        <v>2</v>
      </c>
      <c r="AJ6" s="14">
        <v>7</v>
      </c>
      <c r="AK6" s="14"/>
    </row>
    <row r="7" s="2" customFormat="1" ht="50.5" customHeight="1" spans="1:37">
      <c r="A7" s="8" t="s">
        <v>27</v>
      </c>
      <c r="B7" s="9"/>
      <c r="C7" s="8" t="s">
        <v>15</v>
      </c>
      <c r="D7" s="8" t="s">
        <v>25</v>
      </c>
      <c r="E7" s="10" t="s">
        <v>28</v>
      </c>
      <c r="F7" s="10" t="s">
        <v>18</v>
      </c>
      <c r="G7" s="8" t="s">
        <v>29</v>
      </c>
      <c r="H7" s="8" t="s">
        <v>20</v>
      </c>
      <c r="I7" s="8" t="s">
        <v>21</v>
      </c>
      <c r="J7" s="9" t="str">
        <f t="shared" si="0"/>
        <v>W880Y13B</v>
      </c>
      <c r="K7" s="8">
        <v>160</v>
      </c>
      <c r="L7" s="14">
        <v>147</v>
      </c>
      <c r="M7" s="15">
        <v>90.2668</v>
      </c>
      <c r="N7" s="16">
        <f t="shared" si="1"/>
        <v>13269.2196</v>
      </c>
      <c r="O7" s="14"/>
      <c r="P7" s="14"/>
      <c r="Q7" s="14"/>
      <c r="R7" s="14"/>
      <c r="S7" s="14"/>
      <c r="T7" s="14"/>
      <c r="U7" s="14">
        <v>2</v>
      </c>
      <c r="V7" s="14">
        <v>2</v>
      </c>
      <c r="W7" s="14">
        <v>20</v>
      </c>
      <c r="X7" s="14">
        <v>7</v>
      </c>
      <c r="Y7" s="14">
        <v>38</v>
      </c>
      <c r="Z7" s="14">
        <v>10</v>
      </c>
      <c r="AA7" s="14">
        <v>28</v>
      </c>
      <c r="AB7" s="14">
        <v>9</v>
      </c>
      <c r="AC7" s="14">
        <v>17</v>
      </c>
      <c r="AD7" s="14">
        <v>8</v>
      </c>
      <c r="AE7" s="14">
        <v>6</v>
      </c>
      <c r="AF7" s="14"/>
      <c r="AG7" s="14"/>
      <c r="AH7" s="14"/>
      <c r="AI7" s="14"/>
      <c r="AJ7" s="14"/>
      <c r="AK7" s="14"/>
    </row>
    <row r="8" s="2" customFormat="1" ht="50.5" customHeight="1" spans="1:37">
      <c r="A8" s="8" t="s">
        <v>30</v>
      </c>
      <c r="B8" s="9"/>
      <c r="C8" s="8" t="s">
        <v>31</v>
      </c>
      <c r="D8" s="8" t="s">
        <v>23</v>
      </c>
      <c r="E8" s="10" t="s">
        <v>17</v>
      </c>
      <c r="F8" s="10" t="s">
        <v>18</v>
      </c>
      <c r="G8" s="8" t="s">
        <v>32</v>
      </c>
      <c r="H8" s="8" t="s">
        <v>33</v>
      </c>
      <c r="I8" s="8" t="s">
        <v>34</v>
      </c>
      <c r="J8" s="9" t="str">
        <f t="shared" si="0"/>
        <v>UXC72DBD</v>
      </c>
      <c r="K8" s="8">
        <v>140</v>
      </c>
      <c r="L8" s="14">
        <v>84</v>
      </c>
      <c r="M8" s="15">
        <v>66.5676</v>
      </c>
      <c r="N8" s="16">
        <f t="shared" si="1"/>
        <v>5591.6784</v>
      </c>
      <c r="O8" s="14"/>
      <c r="P8" s="14"/>
      <c r="Q8" s="14"/>
      <c r="R8" s="14"/>
      <c r="S8" s="14"/>
      <c r="T8" s="14"/>
      <c r="U8" s="14"/>
      <c r="V8" s="14"/>
      <c r="W8" s="14">
        <v>24</v>
      </c>
      <c r="X8" s="14"/>
      <c r="Y8" s="14">
        <v>42</v>
      </c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>
        <v>18</v>
      </c>
      <c r="AK8" s="14"/>
    </row>
    <row r="9" s="2" customFormat="1" ht="50.5" customHeight="1" spans="1:37">
      <c r="A9" s="8" t="s">
        <v>35</v>
      </c>
      <c r="B9" s="9"/>
      <c r="C9" s="8" t="s">
        <v>31</v>
      </c>
      <c r="D9" s="8" t="s">
        <v>23</v>
      </c>
      <c r="E9" s="10" t="s">
        <v>17</v>
      </c>
      <c r="F9" s="10" t="s">
        <v>18</v>
      </c>
      <c r="G9" s="8" t="s">
        <v>32</v>
      </c>
      <c r="H9" s="8" t="s">
        <v>33</v>
      </c>
      <c r="I9" s="8" t="s">
        <v>34</v>
      </c>
      <c r="J9" s="9" t="str">
        <f t="shared" si="0"/>
        <v>UXC72DSD</v>
      </c>
      <c r="K9" s="8">
        <v>140</v>
      </c>
      <c r="L9" s="14">
        <v>19</v>
      </c>
      <c r="M9" s="15">
        <v>66.5676</v>
      </c>
      <c r="N9" s="16">
        <f t="shared" si="1"/>
        <v>1264.7844</v>
      </c>
      <c r="O9" s="14"/>
      <c r="P9" s="14"/>
      <c r="Q9" s="14"/>
      <c r="R9" s="14"/>
      <c r="S9" s="14"/>
      <c r="T9" s="14"/>
      <c r="U9" s="14"/>
      <c r="V9" s="14"/>
      <c r="W9" s="14"/>
      <c r="X9" s="14"/>
      <c r="Y9" s="14">
        <v>3</v>
      </c>
      <c r="Z9" s="14"/>
      <c r="AA9" s="14">
        <v>3</v>
      </c>
      <c r="AB9" s="14">
        <v>3</v>
      </c>
      <c r="AC9" s="14"/>
      <c r="AD9" s="14">
        <v>3</v>
      </c>
      <c r="AE9" s="14">
        <v>3</v>
      </c>
      <c r="AF9" s="14"/>
      <c r="AG9" s="14">
        <v>2</v>
      </c>
      <c r="AH9" s="14"/>
      <c r="AI9" s="14">
        <v>2</v>
      </c>
      <c r="AJ9" s="14"/>
      <c r="AK9" s="14"/>
    </row>
    <row r="10" s="2" customFormat="1" ht="50.5" customHeight="1" spans="1:37">
      <c r="A10" s="8" t="s">
        <v>36</v>
      </c>
      <c r="B10" s="9"/>
      <c r="C10" s="8" t="s">
        <v>31</v>
      </c>
      <c r="D10" s="8" t="s">
        <v>23</v>
      </c>
      <c r="E10" s="10" t="s">
        <v>17</v>
      </c>
      <c r="F10" s="10" t="s">
        <v>18</v>
      </c>
      <c r="G10" s="8" t="s">
        <v>32</v>
      </c>
      <c r="H10" s="8" t="s">
        <v>33</v>
      </c>
      <c r="I10" s="8" t="s">
        <v>34</v>
      </c>
      <c r="J10" s="9" t="str">
        <f t="shared" si="0"/>
        <v>UXC72DGD</v>
      </c>
      <c r="K10" s="8">
        <v>140</v>
      </c>
      <c r="L10" s="14">
        <v>72</v>
      </c>
      <c r="M10" s="15">
        <v>66.5676</v>
      </c>
      <c r="N10" s="16">
        <f t="shared" si="1"/>
        <v>4792.8672</v>
      </c>
      <c r="O10" s="14"/>
      <c r="P10" s="14"/>
      <c r="Q10" s="14"/>
      <c r="R10" s="14"/>
      <c r="S10" s="14"/>
      <c r="T10" s="14"/>
      <c r="U10" s="14"/>
      <c r="V10" s="14"/>
      <c r="W10" s="14">
        <v>24</v>
      </c>
      <c r="X10" s="14"/>
      <c r="Y10" s="14">
        <v>42</v>
      </c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>
        <v>6</v>
      </c>
      <c r="AK10" s="14"/>
    </row>
    <row r="11" s="2" customFormat="1" ht="50.5" customHeight="1" spans="1:37">
      <c r="A11" s="8" t="s">
        <v>37</v>
      </c>
      <c r="B11" s="9"/>
      <c r="C11" s="8" t="s">
        <v>38</v>
      </c>
      <c r="D11" s="8" t="s">
        <v>39</v>
      </c>
      <c r="E11" s="10" t="s">
        <v>17</v>
      </c>
      <c r="F11" s="10" t="s">
        <v>18</v>
      </c>
      <c r="G11" s="8" t="s">
        <v>32</v>
      </c>
      <c r="H11" s="8" t="s">
        <v>33</v>
      </c>
      <c r="I11" s="8" t="s">
        <v>21</v>
      </c>
      <c r="J11" s="9" t="str">
        <f t="shared" si="0"/>
        <v>U574NOWD</v>
      </c>
      <c r="K11" s="8">
        <v>110</v>
      </c>
      <c r="L11" s="14">
        <v>123</v>
      </c>
      <c r="M11" s="15">
        <v>56.902</v>
      </c>
      <c r="N11" s="16">
        <f t="shared" si="1"/>
        <v>6998.946</v>
      </c>
      <c r="O11" s="14"/>
      <c r="P11" s="14"/>
      <c r="Q11" s="14"/>
      <c r="R11" s="14"/>
      <c r="S11" s="14">
        <v>14</v>
      </c>
      <c r="T11" s="14">
        <v>26</v>
      </c>
      <c r="U11" s="14"/>
      <c r="V11" s="14"/>
      <c r="W11" s="14"/>
      <c r="X11" s="14"/>
      <c r="Y11" s="14"/>
      <c r="Z11" s="14"/>
      <c r="AA11" s="14"/>
      <c r="AB11" s="14">
        <v>2</v>
      </c>
      <c r="AC11" s="14">
        <v>14</v>
      </c>
      <c r="AD11" s="14"/>
      <c r="AE11" s="14">
        <v>31</v>
      </c>
      <c r="AF11" s="14">
        <v>11</v>
      </c>
      <c r="AG11" s="14">
        <v>13</v>
      </c>
      <c r="AH11" s="14">
        <v>3</v>
      </c>
      <c r="AI11" s="14">
        <v>9</v>
      </c>
      <c r="AJ11" s="14"/>
      <c r="AK11" s="14"/>
    </row>
    <row r="12" s="2" customFormat="1" ht="50.5" customHeight="1" spans="1:37">
      <c r="A12" s="8" t="s">
        <v>40</v>
      </c>
      <c r="B12" s="9"/>
      <c r="C12" s="8" t="s">
        <v>38</v>
      </c>
      <c r="D12" s="8" t="s">
        <v>41</v>
      </c>
      <c r="E12" s="10" t="s">
        <v>17</v>
      </c>
      <c r="F12" s="10" t="s">
        <v>18</v>
      </c>
      <c r="G12" s="8" t="s">
        <v>32</v>
      </c>
      <c r="H12" s="8" t="s">
        <v>33</v>
      </c>
      <c r="I12" s="8" t="s">
        <v>21</v>
      </c>
      <c r="J12" s="9" t="str">
        <f t="shared" si="0"/>
        <v>U574NGBD</v>
      </c>
      <c r="K12" s="8">
        <v>110</v>
      </c>
      <c r="L12" s="14">
        <v>66</v>
      </c>
      <c r="M12" s="15">
        <v>56.902</v>
      </c>
      <c r="N12" s="16">
        <f t="shared" si="1"/>
        <v>3755.532</v>
      </c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>
        <v>3</v>
      </c>
      <c r="Z12" s="14"/>
      <c r="AA12" s="14"/>
      <c r="AB12" s="14"/>
      <c r="AC12" s="14"/>
      <c r="AD12" s="14"/>
      <c r="AE12" s="14">
        <v>50</v>
      </c>
      <c r="AF12" s="14"/>
      <c r="AG12" s="14"/>
      <c r="AH12" s="14">
        <v>13</v>
      </c>
      <c r="AI12" s="14"/>
      <c r="AJ12" s="14"/>
      <c r="AK12" s="14"/>
    </row>
    <row r="13" s="2" customFormat="1" ht="50.5" customHeight="1" spans="1:37">
      <c r="A13" s="8" t="s">
        <v>42</v>
      </c>
      <c r="B13" s="9"/>
      <c r="C13" s="8" t="s">
        <v>38</v>
      </c>
      <c r="D13" s="8" t="s">
        <v>41</v>
      </c>
      <c r="E13" s="10" t="s">
        <v>17</v>
      </c>
      <c r="F13" s="10" t="s">
        <v>18</v>
      </c>
      <c r="G13" s="8" t="s">
        <v>32</v>
      </c>
      <c r="H13" s="8" t="s">
        <v>33</v>
      </c>
      <c r="I13" s="8" t="s">
        <v>21</v>
      </c>
      <c r="J13" s="9" t="str">
        <f t="shared" si="0"/>
        <v>U574NWWD</v>
      </c>
      <c r="K13" s="8">
        <v>110</v>
      </c>
      <c r="L13" s="14">
        <v>55</v>
      </c>
      <c r="M13" s="15">
        <v>56.902</v>
      </c>
      <c r="N13" s="16">
        <f t="shared" si="1"/>
        <v>3129.61</v>
      </c>
      <c r="O13" s="14"/>
      <c r="P13" s="14"/>
      <c r="Q13" s="14"/>
      <c r="R13" s="14"/>
      <c r="S13" s="14">
        <v>8</v>
      </c>
      <c r="T13" s="14">
        <v>7</v>
      </c>
      <c r="U13" s="14">
        <v>27</v>
      </c>
      <c r="V13" s="14"/>
      <c r="W13" s="14">
        <v>6</v>
      </c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>
        <v>7</v>
      </c>
      <c r="AI13" s="14"/>
      <c r="AJ13" s="14"/>
      <c r="AK13" s="14"/>
    </row>
    <row r="14" s="2" customFormat="1" ht="50.5" customHeight="1" spans="1:37">
      <c r="A14" s="8" t="s">
        <v>43</v>
      </c>
      <c r="B14" s="9"/>
      <c r="C14" s="8" t="s">
        <v>38</v>
      </c>
      <c r="D14" s="8" t="s">
        <v>41</v>
      </c>
      <c r="E14" s="10" t="s">
        <v>17</v>
      </c>
      <c r="F14" s="10" t="s">
        <v>18</v>
      </c>
      <c r="G14" s="8" t="s">
        <v>32</v>
      </c>
      <c r="H14" s="8" t="s">
        <v>33</v>
      </c>
      <c r="I14" s="8" t="s">
        <v>21</v>
      </c>
      <c r="J14" s="9" t="str">
        <f t="shared" si="0"/>
        <v>U574NWBD</v>
      </c>
      <c r="K14" s="8">
        <v>110</v>
      </c>
      <c r="L14" s="14">
        <v>39</v>
      </c>
      <c r="M14" s="15">
        <v>56.902</v>
      </c>
      <c r="N14" s="16">
        <f t="shared" si="1"/>
        <v>2219.178</v>
      </c>
      <c r="O14" s="14"/>
      <c r="P14" s="14"/>
      <c r="Q14" s="14"/>
      <c r="R14" s="14"/>
      <c r="S14" s="14">
        <v>7</v>
      </c>
      <c r="T14" s="14"/>
      <c r="U14" s="14"/>
      <c r="V14" s="14">
        <v>4</v>
      </c>
      <c r="W14" s="14"/>
      <c r="X14" s="14"/>
      <c r="Y14" s="14"/>
      <c r="Z14" s="14"/>
      <c r="AA14" s="14"/>
      <c r="AB14" s="14">
        <v>9</v>
      </c>
      <c r="AC14" s="14">
        <v>9</v>
      </c>
      <c r="AD14" s="14">
        <v>9</v>
      </c>
      <c r="AE14" s="14"/>
      <c r="AF14" s="14">
        <v>1</v>
      </c>
      <c r="AG14" s="14"/>
      <c r="AH14" s="14"/>
      <c r="AI14" s="14"/>
      <c r="AJ14" s="14"/>
      <c r="AK14" s="14"/>
    </row>
    <row r="15" s="2" customFormat="1" ht="50.5" customHeight="1" spans="1:37">
      <c r="A15" s="8" t="s">
        <v>44</v>
      </c>
      <c r="B15" s="9"/>
      <c r="C15" s="8" t="s">
        <v>38</v>
      </c>
      <c r="D15" s="8" t="s">
        <v>41</v>
      </c>
      <c r="E15" s="10" t="s">
        <v>17</v>
      </c>
      <c r="F15" s="10" t="s">
        <v>18</v>
      </c>
      <c r="G15" s="8" t="s">
        <v>32</v>
      </c>
      <c r="H15" s="8" t="s">
        <v>33</v>
      </c>
      <c r="I15" s="8" t="s">
        <v>21</v>
      </c>
      <c r="J15" s="9" t="str">
        <f t="shared" si="0"/>
        <v>U574FOGD</v>
      </c>
      <c r="K15" s="8">
        <v>110</v>
      </c>
      <c r="L15" s="14">
        <v>80</v>
      </c>
      <c r="M15" s="15">
        <v>56.902</v>
      </c>
      <c r="N15" s="16">
        <f t="shared" si="1"/>
        <v>4552.16</v>
      </c>
      <c r="O15" s="14"/>
      <c r="P15" s="14"/>
      <c r="Q15" s="14"/>
      <c r="R15" s="14"/>
      <c r="S15" s="14"/>
      <c r="T15" s="14">
        <v>2</v>
      </c>
      <c r="U15" s="14"/>
      <c r="V15" s="14">
        <v>2</v>
      </c>
      <c r="W15" s="14">
        <v>16</v>
      </c>
      <c r="X15" s="14">
        <v>4</v>
      </c>
      <c r="Y15" s="14">
        <v>37</v>
      </c>
      <c r="Z15" s="14">
        <v>3</v>
      </c>
      <c r="AA15" s="14">
        <v>3</v>
      </c>
      <c r="AB15" s="14">
        <v>3</v>
      </c>
      <c r="AC15" s="14"/>
      <c r="AD15" s="14"/>
      <c r="AE15" s="14"/>
      <c r="AF15" s="14"/>
      <c r="AG15" s="14"/>
      <c r="AH15" s="14"/>
      <c r="AI15" s="14">
        <v>10</v>
      </c>
      <c r="AJ15" s="14"/>
      <c r="AK15" s="14"/>
    </row>
    <row r="16" s="2" customFormat="1" ht="50.5" customHeight="1" spans="1:37">
      <c r="A16" s="8" t="s">
        <v>45</v>
      </c>
      <c r="B16" s="9"/>
      <c r="C16" s="8" t="s">
        <v>38</v>
      </c>
      <c r="D16" s="8" t="s">
        <v>46</v>
      </c>
      <c r="E16" s="10" t="s">
        <v>17</v>
      </c>
      <c r="F16" s="10" t="s">
        <v>18</v>
      </c>
      <c r="G16" s="8" t="s">
        <v>32</v>
      </c>
      <c r="H16" s="8" t="s">
        <v>33</v>
      </c>
      <c r="I16" s="8" t="s">
        <v>21</v>
      </c>
      <c r="J16" s="9" t="str">
        <f t="shared" si="0"/>
        <v>U574FPPD</v>
      </c>
      <c r="K16" s="8">
        <v>110</v>
      </c>
      <c r="L16" s="14">
        <v>28</v>
      </c>
      <c r="M16" s="15">
        <v>56.902</v>
      </c>
      <c r="N16" s="16">
        <f t="shared" si="1"/>
        <v>1593.256</v>
      </c>
      <c r="O16" s="14"/>
      <c r="P16" s="14"/>
      <c r="Q16" s="14"/>
      <c r="R16" s="14"/>
      <c r="S16" s="14">
        <v>1</v>
      </c>
      <c r="T16" s="14">
        <v>2</v>
      </c>
      <c r="U16" s="14"/>
      <c r="V16" s="14">
        <v>2</v>
      </c>
      <c r="W16" s="14">
        <v>2</v>
      </c>
      <c r="X16" s="14">
        <v>4</v>
      </c>
      <c r="Y16" s="14">
        <v>5</v>
      </c>
      <c r="Z16" s="14">
        <v>3</v>
      </c>
      <c r="AA16" s="14">
        <v>3</v>
      </c>
      <c r="AB16" s="14">
        <v>3</v>
      </c>
      <c r="AC16" s="14">
        <v>2</v>
      </c>
      <c r="AD16" s="14"/>
      <c r="AE16" s="14">
        <v>1</v>
      </c>
      <c r="AF16" s="14"/>
      <c r="AG16" s="14"/>
      <c r="AH16" s="14"/>
      <c r="AI16" s="14"/>
      <c r="AJ16" s="14"/>
      <c r="AK16" s="14"/>
    </row>
    <row r="17" s="2" customFormat="1" ht="50.5" customHeight="1" spans="1:37">
      <c r="A17" s="8" t="s">
        <v>47</v>
      </c>
      <c r="B17" s="9"/>
      <c r="C17" s="8" t="s">
        <v>38</v>
      </c>
      <c r="D17" s="8" t="s">
        <v>48</v>
      </c>
      <c r="E17" s="10" t="s">
        <v>17</v>
      </c>
      <c r="F17" s="10" t="s">
        <v>18</v>
      </c>
      <c r="G17" s="8" t="s">
        <v>32</v>
      </c>
      <c r="H17" s="8" t="s">
        <v>33</v>
      </c>
      <c r="I17" s="8" t="s">
        <v>21</v>
      </c>
      <c r="J17" s="9" t="str">
        <f t="shared" si="0"/>
        <v>U574FDGD</v>
      </c>
      <c r="K17" s="8">
        <v>110</v>
      </c>
      <c r="L17" s="14">
        <v>42</v>
      </c>
      <c r="M17" s="15">
        <v>56.902</v>
      </c>
      <c r="N17" s="16">
        <f t="shared" si="1"/>
        <v>2389.884</v>
      </c>
      <c r="O17" s="14"/>
      <c r="P17" s="14"/>
      <c r="Q17" s="14"/>
      <c r="R17" s="14"/>
      <c r="S17" s="14">
        <v>2</v>
      </c>
      <c r="T17" s="14">
        <v>2</v>
      </c>
      <c r="U17" s="14">
        <v>1</v>
      </c>
      <c r="V17" s="14">
        <v>2</v>
      </c>
      <c r="W17" s="14"/>
      <c r="X17" s="14">
        <v>3</v>
      </c>
      <c r="Y17" s="14">
        <v>3</v>
      </c>
      <c r="Z17" s="14">
        <v>5</v>
      </c>
      <c r="AA17" s="14">
        <v>3</v>
      </c>
      <c r="AB17" s="14">
        <v>4</v>
      </c>
      <c r="AC17" s="14"/>
      <c r="AD17" s="14">
        <v>6</v>
      </c>
      <c r="AE17" s="14">
        <v>4</v>
      </c>
      <c r="AF17" s="14"/>
      <c r="AG17" s="14">
        <v>3</v>
      </c>
      <c r="AH17" s="14"/>
      <c r="AI17" s="14">
        <v>4</v>
      </c>
      <c r="AJ17" s="14"/>
      <c r="AK17" s="14"/>
    </row>
    <row r="18" s="2" customFormat="1" ht="50.5" customHeight="1" spans="1:37">
      <c r="A18" s="8" t="s">
        <v>49</v>
      </c>
      <c r="B18" s="9"/>
      <c r="C18" s="8" t="s">
        <v>38</v>
      </c>
      <c r="D18" s="8" t="s">
        <v>50</v>
      </c>
      <c r="E18" s="10" t="s">
        <v>17</v>
      </c>
      <c r="F18" s="10" t="s">
        <v>18</v>
      </c>
      <c r="G18" s="8" t="s">
        <v>32</v>
      </c>
      <c r="H18" s="8" t="s">
        <v>33</v>
      </c>
      <c r="I18" s="8" t="s">
        <v>21</v>
      </c>
      <c r="J18" s="9" t="str">
        <f t="shared" si="0"/>
        <v>U574FGGD</v>
      </c>
      <c r="K18" s="8">
        <v>110</v>
      </c>
      <c r="L18" s="14">
        <v>40</v>
      </c>
      <c r="M18" s="15">
        <v>56.902</v>
      </c>
      <c r="N18" s="16">
        <f t="shared" si="1"/>
        <v>2276.08</v>
      </c>
      <c r="O18" s="14"/>
      <c r="P18" s="14"/>
      <c r="Q18" s="14"/>
      <c r="R18" s="14"/>
      <c r="S18" s="14">
        <v>2</v>
      </c>
      <c r="T18" s="14">
        <v>2</v>
      </c>
      <c r="U18" s="14">
        <v>1</v>
      </c>
      <c r="V18" s="14">
        <v>2</v>
      </c>
      <c r="W18" s="14">
        <v>1</v>
      </c>
      <c r="X18" s="14">
        <v>3</v>
      </c>
      <c r="Y18" s="14">
        <v>3</v>
      </c>
      <c r="Z18" s="14">
        <v>2</v>
      </c>
      <c r="AA18" s="14">
        <v>2</v>
      </c>
      <c r="AB18" s="14">
        <v>4</v>
      </c>
      <c r="AC18" s="14"/>
      <c r="AD18" s="14">
        <v>6</v>
      </c>
      <c r="AE18" s="14">
        <v>5</v>
      </c>
      <c r="AF18" s="14"/>
      <c r="AG18" s="14">
        <v>3</v>
      </c>
      <c r="AH18" s="14"/>
      <c r="AI18" s="14">
        <v>4</v>
      </c>
      <c r="AJ18" s="14"/>
      <c r="AK18" s="14"/>
    </row>
    <row r="19" s="2" customFormat="1" ht="50.5" customHeight="1" spans="1:37">
      <c r="A19" s="8" t="s">
        <v>51</v>
      </c>
      <c r="B19" s="9"/>
      <c r="C19" s="8" t="s">
        <v>38</v>
      </c>
      <c r="D19" s="8" t="s">
        <v>52</v>
      </c>
      <c r="E19" s="10" t="s">
        <v>17</v>
      </c>
      <c r="F19" s="10" t="s">
        <v>18</v>
      </c>
      <c r="G19" s="8" t="s">
        <v>32</v>
      </c>
      <c r="H19" s="8" t="s">
        <v>33</v>
      </c>
      <c r="I19" s="8" t="s">
        <v>21</v>
      </c>
      <c r="J19" s="9" t="str">
        <f t="shared" si="0"/>
        <v>U574FPGD</v>
      </c>
      <c r="K19" s="8">
        <v>110</v>
      </c>
      <c r="L19" s="14">
        <v>21</v>
      </c>
      <c r="M19" s="15">
        <v>56.902</v>
      </c>
      <c r="N19" s="16">
        <f t="shared" si="1"/>
        <v>1194.942</v>
      </c>
      <c r="O19" s="14"/>
      <c r="P19" s="14"/>
      <c r="Q19" s="14"/>
      <c r="R19" s="14"/>
      <c r="S19" s="14"/>
      <c r="T19" s="14"/>
      <c r="U19" s="14"/>
      <c r="V19" s="14"/>
      <c r="W19" s="14">
        <v>3</v>
      </c>
      <c r="X19" s="14"/>
      <c r="Y19" s="14">
        <v>2</v>
      </c>
      <c r="Z19" s="14"/>
      <c r="AA19" s="14"/>
      <c r="AB19" s="14"/>
      <c r="AC19" s="14"/>
      <c r="AD19" s="14"/>
      <c r="AE19" s="14"/>
      <c r="AF19" s="14"/>
      <c r="AG19" s="14"/>
      <c r="AH19" s="14"/>
      <c r="AI19" s="14">
        <v>16</v>
      </c>
      <c r="AJ19" s="14"/>
      <c r="AK19" s="14"/>
    </row>
    <row r="20" s="2" customFormat="1" ht="50.5" customHeight="1" spans="1:37">
      <c r="A20" s="8" t="s">
        <v>53</v>
      </c>
      <c r="B20" s="9"/>
      <c r="C20" s="8" t="s">
        <v>38</v>
      </c>
      <c r="D20" s="8" t="s">
        <v>54</v>
      </c>
      <c r="E20" s="10" t="s">
        <v>17</v>
      </c>
      <c r="F20" s="10" t="s">
        <v>18</v>
      </c>
      <c r="G20" s="8" t="s">
        <v>32</v>
      </c>
      <c r="H20" s="8" t="s">
        <v>33</v>
      </c>
      <c r="I20" s="8" t="s">
        <v>55</v>
      </c>
      <c r="J20" s="9" t="str">
        <f t="shared" si="0"/>
        <v>U574UBBD</v>
      </c>
      <c r="K20" s="8">
        <v>110</v>
      </c>
      <c r="L20" s="14">
        <v>24</v>
      </c>
      <c r="M20" s="15">
        <v>56.902</v>
      </c>
      <c r="N20" s="16">
        <f t="shared" si="1"/>
        <v>1365.648</v>
      </c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>
        <v>3</v>
      </c>
      <c r="AB20" s="14">
        <v>2</v>
      </c>
      <c r="AC20" s="14">
        <v>2</v>
      </c>
      <c r="AD20" s="14">
        <v>5</v>
      </c>
      <c r="AE20" s="14">
        <v>4</v>
      </c>
      <c r="AF20" s="14">
        <v>1</v>
      </c>
      <c r="AG20" s="14">
        <v>4</v>
      </c>
      <c r="AH20" s="14">
        <v>2</v>
      </c>
      <c r="AI20" s="14">
        <v>1</v>
      </c>
      <c r="AJ20" s="14"/>
      <c r="AK20" s="14"/>
    </row>
    <row r="21" s="2" customFormat="1" ht="50.5" customHeight="1" spans="1:37">
      <c r="A21" s="8" t="s">
        <v>56</v>
      </c>
      <c r="B21" s="9"/>
      <c r="C21" s="8" t="s">
        <v>38</v>
      </c>
      <c r="D21" s="8" t="s">
        <v>41</v>
      </c>
      <c r="E21" s="10" t="s">
        <v>28</v>
      </c>
      <c r="F21" s="10" t="s">
        <v>18</v>
      </c>
      <c r="G21" s="8" t="s">
        <v>29</v>
      </c>
      <c r="H21" s="8" t="s">
        <v>33</v>
      </c>
      <c r="I21" s="8" t="s">
        <v>55</v>
      </c>
      <c r="J21" s="9" t="str">
        <f t="shared" si="0"/>
        <v>WL574NO2B</v>
      </c>
      <c r="K21" s="8">
        <v>110</v>
      </c>
      <c r="L21" s="14">
        <v>21</v>
      </c>
      <c r="M21" s="15">
        <v>52.8924</v>
      </c>
      <c r="N21" s="16">
        <f t="shared" si="1"/>
        <v>1110.7404</v>
      </c>
      <c r="O21" s="14"/>
      <c r="P21" s="14"/>
      <c r="Q21" s="14"/>
      <c r="R21" s="14"/>
      <c r="S21" s="14"/>
      <c r="T21" s="14"/>
      <c r="U21" s="14">
        <v>5</v>
      </c>
      <c r="V21" s="14"/>
      <c r="W21" s="14">
        <v>2</v>
      </c>
      <c r="X21" s="14"/>
      <c r="Y21" s="14">
        <v>5</v>
      </c>
      <c r="Z21" s="14"/>
      <c r="AA21" s="14">
        <v>2</v>
      </c>
      <c r="AB21" s="14"/>
      <c r="AC21" s="14">
        <v>5</v>
      </c>
      <c r="AD21" s="14"/>
      <c r="AE21" s="14">
        <v>2</v>
      </c>
      <c r="AF21" s="14"/>
      <c r="AG21" s="14"/>
      <c r="AH21" s="14"/>
      <c r="AI21" s="14"/>
      <c r="AJ21" s="14"/>
      <c r="AK21" s="14"/>
    </row>
    <row r="22" s="2" customFormat="1" ht="50.5" customHeight="1" spans="1:37">
      <c r="A22" s="8" t="s">
        <v>57</v>
      </c>
      <c r="B22" s="9"/>
      <c r="C22" s="8" t="s">
        <v>38</v>
      </c>
      <c r="D22" s="8" t="s">
        <v>58</v>
      </c>
      <c r="E22" s="10" t="s">
        <v>28</v>
      </c>
      <c r="F22" s="10" t="s">
        <v>18</v>
      </c>
      <c r="G22" s="8" t="s">
        <v>29</v>
      </c>
      <c r="H22" s="8" t="s">
        <v>33</v>
      </c>
      <c r="I22" s="8" t="s">
        <v>55</v>
      </c>
      <c r="J22" s="9" t="str">
        <f t="shared" si="0"/>
        <v>WL574XG2B</v>
      </c>
      <c r="K22" s="8">
        <v>110</v>
      </c>
      <c r="L22" s="14">
        <v>16</v>
      </c>
      <c r="M22" s="15">
        <v>52.8924</v>
      </c>
      <c r="N22" s="16">
        <f t="shared" si="1"/>
        <v>846.2784</v>
      </c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>
        <v>2</v>
      </c>
      <c r="AA22" s="14">
        <v>3</v>
      </c>
      <c r="AB22" s="14"/>
      <c r="AC22" s="14">
        <v>4</v>
      </c>
      <c r="AD22" s="14">
        <v>4</v>
      </c>
      <c r="AE22" s="14">
        <v>3</v>
      </c>
      <c r="AF22" s="14"/>
      <c r="AG22" s="14"/>
      <c r="AH22" s="14"/>
      <c r="AI22" s="14"/>
      <c r="AJ22" s="14"/>
      <c r="AK22" s="14"/>
    </row>
    <row r="23" s="2" customFormat="1" ht="50.5" customHeight="1" spans="1:37">
      <c r="A23" s="8" t="s">
        <v>59</v>
      </c>
      <c r="B23" s="9"/>
      <c r="C23" s="8" t="s">
        <v>38</v>
      </c>
      <c r="D23" s="8" t="s">
        <v>25</v>
      </c>
      <c r="E23" s="10" t="s">
        <v>28</v>
      </c>
      <c r="F23" s="10" t="s">
        <v>18</v>
      </c>
      <c r="G23" s="8" t="s">
        <v>29</v>
      </c>
      <c r="H23" s="8" t="s">
        <v>33</v>
      </c>
      <c r="I23" s="8" t="s">
        <v>55</v>
      </c>
      <c r="J23" s="9" t="str">
        <f t="shared" si="0"/>
        <v>WL574XB2B</v>
      </c>
      <c r="K23" s="8">
        <v>110</v>
      </c>
      <c r="L23" s="14">
        <v>27</v>
      </c>
      <c r="M23" s="15">
        <v>52.8924</v>
      </c>
      <c r="N23" s="16">
        <f t="shared" si="1"/>
        <v>1428.0948</v>
      </c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>
        <v>3</v>
      </c>
      <c r="Z23" s="14"/>
      <c r="AA23" s="14">
        <v>13</v>
      </c>
      <c r="AB23" s="14"/>
      <c r="AC23" s="14">
        <v>7</v>
      </c>
      <c r="AD23" s="14">
        <v>1</v>
      </c>
      <c r="AE23" s="14">
        <v>3</v>
      </c>
      <c r="AF23" s="14"/>
      <c r="AG23" s="14"/>
      <c r="AH23" s="14"/>
      <c r="AI23" s="14"/>
      <c r="AJ23" s="14"/>
      <c r="AK23" s="14"/>
    </row>
    <row r="24" s="2" customFormat="1" ht="50.5" customHeight="1" spans="1:37">
      <c r="A24" s="8" t="s">
        <v>60</v>
      </c>
      <c r="B24" s="9"/>
      <c r="C24" s="8" t="s">
        <v>61</v>
      </c>
      <c r="D24" s="8" t="s">
        <v>62</v>
      </c>
      <c r="E24" s="10" t="s">
        <v>17</v>
      </c>
      <c r="F24" s="10" t="s">
        <v>18</v>
      </c>
      <c r="G24" s="8" t="s">
        <v>19</v>
      </c>
      <c r="H24" s="8" t="s">
        <v>33</v>
      </c>
      <c r="I24" s="8" t="s">
        <v>55</v>
      </c>
      <c r="J24" s="9" t="str">
        <f t="shared" si="0"/>
        <v>GM500FB2D</v>
      </c>
      <c r="K24" s="8">
        <v>85</v>
      </c>
      <c r="L24" s="14">
        <v>160</v>
      </c>
      <c r="M24" s="15">
        <v>49.2412</v>
      </c>
      <c r="N24" s="16">
        <f t="shared" si="1"/>
        <v>7878.592</v>
      </c>
      <c r="O24" s="14"/>
      <c r="P24" s="14"/>
      <c r="Q24" s="14"/>
      <c r="R24" s="14"/>
      <c r="S24" s="14">
        <v>6</v>
      </c>
      <c r="T24" s="14">
        <v>6</v>
      </c>
      <c r="U24" s="14"/>
      <c r="V24" s="14">
        <v>6</v>
      </c>
      <c r="W24" s="14"/>
      <c r="X24" s="14">
        <v>6</v>
      </c>
      <c r="Y24" s="14">
        <v>4</v>
      </c>
      <c r="Z24" s="14">
        <v>2</v>
      </c>
      <c r="AA24" s="14">
        <v>11</v>
      </c>
      <c r="AB24" s="14">
        <v>12</v>
      </c>
      <c r="AC24" s="14">
        <v>10</v>
      </c>
      <c r="AD24" s="14">
        <v>23</v>
      </c>
      <c r="AE24" s="14">
        <v>20</v>
      </c>
      <c r="AF24" s="14">
        <v>12</v>
      </c>
      <c r="AG24" s="14">
        <v>17</v>
      </c>
      <c r="AH24" s="14">
        <v>12</v>
      </c>
      <c r="AI24" s="14">
        <v>13</v>
      </c>
      <c r="AJ24" s="14"/>
      <c r="AK24" s="14"/>
    </row>
    <row r="25" s="2" customFormat="1" ht="50.5" customHeight="1" spans="1:37">
      <c r="A25" s="8" t="s">
        <v>63</v>
      </c>
      <c r="B25" s="9"/>
      <c r="C25" s="8" t="s">
        <v>61</v>
      </c>
      <c r="D25" s="8" t="s">
        <v>64</v>
      </c>
      <c r="E25" s="10" t="s">
        <v>28</v>
      </c>
      <c r="F25" s="10" t="s">
        <v>18</v>
      </c>
      <c r="G25" s="8" t="s">
        <v>29</v>
      </c>
      <c r="H25" s="8" t="s">
        <v>33</v>
      </c>
      <c r="I25" s="8" t="s">
        <v>55</v>
      </c>
      <c r="J25" s="9" t="str">
        <f t="shared" si="0"/>
        <v>GW500GB2B</v>
      </c>
      <c r="K25" s="8">
        <v>85</v>
      </c>
      <c r="L25" s="14">
        <v>56</v>
      </c>
      <c r="M25" s="15">
        <v>49.2412</v>
      </c>
      <c r="N25" s="16">
        <f t="shared" si="1"/>
        <v>2757.5072</v>
      </c>
      <c r="O25" s="14"/>
      <c r="P25" s="14"/>
      <c r="Q25" s="14"/>
      <c r="R25" s="14"/>
      <c r="S25" s="14"/>
      <c r="T25" s="14"/>
      <c r="U25" s="14"/>
      <c r="V25" s="14">
        <v>5</v>
      </c>
      <c r="W25" s="14"/>
      <c r="X25" s="14">
        <v>8</v>
      </c>
      <c r="Y25" s="14">
        <v>3</v>
      </c>
      <c r="Z25" s="14">
        <v>10</v>
      </c>
      <c r="AA25" s="14">
        <v>9</v>
      </c>
      <c r="AB25" s="14">
        <v>7</v>
      </c>
      <c r="AC25" s="14">
        <v>3</v>
      </c>
      <c r="AD25" s="14">
        <v>5</v>
      </c>
      <c r="AE25" s="14">
        <v>3</v>
      </c>
      <c r="AF25" s="14"/>
      <c r="AG25" s="14"/>
      <c r="AH25" s="14"/>
      <c r="AI25" s="14">
        <v>3</v>
      </c>
      <c r="AJ25" s="14"/>
      <c r="AK25" s="14"/>
    </row>
    <row r="26" s="2" customFormat="1" ht="50.5" customHeight="1" spans="1:37">
      <c r="A26" s="8" t="s">
        <v>65</v>
      </c>
      <c r="B26" s="9"/>
      <c r="C26" s="8" t="s">
        <v>66</v>
      </c>
      <c r="D26" s="8" t="s">
        <v>67</v>
      </c>
      <c r="E26" s="10" t="s">
        <v>17</v>
      </c>
      <c r="F26" s="10" t="s">
        <v>18</v>
      </c>
      <c r="G26" s="8" t="s">
        <v>19</v>
      </c>
      <c r="H26" s="8" t="s">
        <v>33</v>
      </c>
      <c r="I26" s="8" t="s">
        <v>55</v>
      </c>
      <c r="J26" s="9" t="str">
        <f t="shared" si="0"/>
        <v>ML373QF2D</v>
      </c>
      <c r="K26" s="8">
        <v>90</v>
      </c>
      <c r="L26" s="14">
        <v>102</v>
      </c>
      <c r="M26" s="15">
        <v>51.974</v>
      </c>
      <c r="N26" s="16">
        <f t="shared" si="1"/>
        <v>5301.348</v>
      </c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>
        <v>66</v>
      </c>
      <c r="AF26" s="14"/>
      <c r="AG26" s="14"/>
      <c r="AH26" s="14"/>
      <c r="AI26" s="14">
        <v>36</v>
      </c>
      <c r="AJ26" s="14"/>
      <c r="AK26" s="14"/>
    </row>
    <row r="27" s="2" customFormat="1" ht="50.5" customHeight="1" spans="1:37">
      <c r="A27" s="8" t="s">
        <v>68</v>
      </c>
      <c r="B27" s="9"/>
      <c r="C27" s="8" t="s">
        <v>66</v>
      </c>
      <c r="D27" s="8" t="s">
        <v>69</v>
      </c>
      <c r="E27" s="10" t="s">
        <v>17</v>
      </c>
      <c r="F27" s="10" t="s">
        <v>18</v>
      </c>
      <c r="G27" s="8" t="s">
        <v>19</v>
      </c>
      <c r="H27" s="8" t="s">
        <v>33</v>
      </c>
      <c r="I27" s="8" t="s">
        <v>55</v>
      </c>
      <c r="J27" s="9" t="str">
        <f t="shared" si="0"/>
        <v>ML373QH2D</v>
      </c>
      <c r="K27" s="8">
        <v>90</v>
      </c>
      <c r="L27" s="14">
        <v>184</v>
      </c>
      <c r="M27" s="15">
        <v>51.974</v>
      </c>
      <c r="N27" s="16">
        <f t="shared" si="1"/>
        <v>9563.216</v>
      </c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>
        <v>8</v>
      </c>
      <c r="AA27" s="14">
        <v>10</v>
      </c>
      <c r="AB27" s="14"/>
      <c r="AC27" s="14">
        <v>39</v>
      </c>
      <c r="AD27" s="14">
        <v>26</v>
      </c>
      <c r="AE27" s="14">
        <v>38</v>
      </c>
      <c r="AF27" s="14">
        <v>16</v>
      </c>
      <c r="AG27" s="14">
        <v>14</v>
      </c>
      <c r="AH27" s="14"/>
      <c r="AI27" s="14">
        <v>33</v>
      </c>
      <c r="AJ27" s="14"/>
      <c r="AK27" s="14"/>
    </row>
    <row r="28" s="2" customFormat="1" ht="50.5" customHeight="1" spans="1:37">
      <c r="A28" s="8" t="s">
        <v>70</v>
      </c>
      <c r="B28" s="9"/>
      <c r="C28" s="8" t="s">
        <v>66</v>
      </c>
      <c r="D28" s="8" t="s">
        <v>25</v>
      </c>
      <c r="E28" s="10" t="s">
        <v>17</v>
      </c>
      <c r="F28" s="10" t="s">
        <v>18</v>
      </c>
      <c r="G28" s="8" t="s">
        <v>19</v>
      </c>
      <c r="H28" s="8" t="s">
        <v>33</v>
      </c>
      <c r="I28" s="8" t="s">
        <v>55</v>
      </c>
      <c r="J28" s="9" t="str">
        <f t="shared" si="0"/>
        <v>ML373QJ2D</v>
      </c>
      <c r="K28" s="8">
        <v>90</v>
      </c>
      <c r="L28" s="14">
        <v>22</v>
      </c>
      <c r="M28" s="15">
        <v>51.974</v>
      </c>
      <c r="N28" s="16">
        <f t="shared" si="1"/>
        <v>1143.428</v>
      </c>
      <c r="O28" s="14"/>
      <c r="P28" s="14"/>
      <c r="Q28" s="14"/>
      <c r="R28" s="14"/>
      <c r="S28" s="14">
        <v>2</v>
      </c>
      <c r="T28" s="14">
        <v>1</v>
      </c>
      <c r="U28" s="14"/>
      <c r="V28" s="14">
        <v>1</v>
      </c>
      <c r="W28" s="14"/>
      <c r="X28" s="14">
        <v>1</v>
      </c>
      <c r="Y28" s="14">
        <v>2</v>
      </c>
      <c r="Z28" s="14">
        <v>1</v>
      </c>
      <c r="AA28" s="14"/>
      <c r="AB28" s="14"/>
      <c r="AC28" s="14"/>
      <c r="AD28" s="14"/>
      <c r="AE28" s="14"/>
      <c r="AF28" s="14"/>
      <c r="AG28" s="14">
        <v>4</v>
      </c>
      <c r="AH28" s="14">
        <v>2</v>
      </c>
      <c r="AI28" s="14">
        <v>8</v>
      </c>
      <c r="AJ28" s="14"/>
      <c r="AK28" s="14"/>
    </row>
    <row r="29" s="2" customFormat="1" ht="50.5" customHeight="1" spans="1:37">
      <c r="A29" s="8" t="s">
        <v>71</v>
      </c>
      <c r="B29" s="9"/>
      <c r="C29" s="8" t="s">
        <v>72</v>
      </c>
      <c r="D29" s="8" t="s">
        <v>25</v>
      </c>
      <c r="E29" s="10" t="s">
        <v>17</v>
      </c>
      <c r="F29" s="10" t="s">
        <v>18</v>
      </c>
      <c r="G29" s="8" t="s">
        <v>19</v>
      </c>
      <c r="H29" s="8" t="s">
        <v>33</v>
      </c>
      <c r="I29" s="8" t="s">
        <v>21</v>
      </c>
      <c r="J29" s="9" t="str">
        <f t="shared" si="0"/>
        <v>MS327CTBD</v>
      </c>
      <c r="K29" s="8">
        <v>125</v>
      </c>
      <c r="L29" s="14">
        <v>53</v>
      </c>
      <c r="M29" s="15">
        <v>59.7244</v>
      </c>
      <c r="N29" s="16">
        <f t="shared" si="1"/>
        <v>3165.3932</v>
      </c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>
        <v>1</v>
      </c>
      <c r="Z29" s="14">
        <v>30</v>
      </c>
      <c r="AA29" s="14"/>
      <c r="AB29" s="14"/>
      <c r="AC29" s="14"/>
      <c r="AD29" s="14"/>
      <c r="AE29" s="14"/>
      <c r="AF29" s="14">
        <v>5</v>
      </c>
      <c r="AG29" s="14">
        <v>7</v>
      </c>
      <c r="AH29" s="14">
        <v>7</v>
      </c>
      <c r="AI29" s="14">
        <v>3</v>
      </c>
      <c r="AJ29" s="14"/>
      <c r="AK29" s="14"/>
    </row>
    <row r="30" s="2" customFormat="1" ht="50.5" customHeight="1" spans="1:37">
      <c r="A30" s="8" t="s">
        <v>73</v>
      </c>
      <c r="B30" s="9"/>
      <c r="C30" s="8" t="s">
        <v>72</v>
      </c>
      <c r="D30" s="8" t="s">
        <v>74</v>
      </c>
      <c r="E30" s="10" t="s">
        <v>28</v>
      </c>
      <c r="F30" s="10" t="s">
        <v>18</v>
      </c>
      <c r="G30" s="8" t="s">
        <v>29</v>
      </c>
      <c r="H30" s="8" t="s">
        <v>33</v>
      </c>
      <c r="I30" s="8" t="s">
        <v>34</v>
      </c>
      <c r="J30" s="9" t="str">
        <f t="shared" si="0"/>
        <v>WS327PUB</v>
      </c>
      <c r="K30" s="8">
        <v>120</v>
      </c>
      <c r="L30" s="14">
        <v>90</v>
      </c>
      <c r="M30" s="15">
        <v>57.4508</v>
      </c>
      <c r="N30" s="16">
        <f t="shared" si="1"/>
        <v>5170.572</v>
      </c>
      <c r="O30" s="14"/>
      <c r="P30" s="14"/>
      <c r="Q30" s="14"/>
      <c r="R30" s="14"/>
      <c r="S30" s="14"/>
      <c r="T30" s="14"/>
      <c r="U30" s="14">
        <v>5</v>
      </c>
      <c r="V30" s="14">
        <v>2</v>
      </c>
      <c r="W30" s="14">
        <v>10</v>
      </c>
      <c r="X30" s="14"/>
      <c r="Y30" s="14">
        <v>10</v>
      </c>
      <c r="Z30" s="14"/>
      <c r="AA30" s="14">
        <v>13</v>
      </c>
      <c r="AB30" s="14"/>
      <c r="AC30" s="14">
        <v>19</v>
      </c>
      <c r="AD30" s="14">
        <v>3</v>
      </c>
      <c r="AE30" s="14">
        <v>5</v>
      </c>
      <c r="AF30" s="14">
        <v>5</v>
      </c>
      <c r="AG30" s="14">
        <v>7</v>
      </c>
      <c r="AH30" s="14"/>
      <c r="AI30" s="14">
        <v>11</v>
      </c>
      <c r="AJ30" s="14"/>
      <c r="AK30" s="14"/>
    </row>
    <row r="31" s="2" customFormat="1" ht="50.5" customHeight="1" spans="1:37">
      <c r="A31" s="8" t="s">
        <v>75</v>
      </c>
      <c r="B31" s="9"/>
      <c r="C31" s="8" t="s">
        <v>72</v>
      </c>
      <c r="D31" s="8" t="s">
        <v>76</v>
      </c>
      <c r="E31" s="10" t="s">
        <v>28</v>
      </c>
      <c r="F31" s="10" t="s">
        <v>18</v>
      </c>
      <c r="G31" s="8" t="s">
        <v>29</v>
      </c>
      <c r="H31" s="8" t="s">
        <v>33</v>
      </c>
      <c r="I31" s="8" t="s">
        <v>34</v>
      </c>
      <c r="J31" s="9" t="str">
        <f t="shared" si="0"/>
        <v>WS327PTB</v>
      </c>
      <c r="K31" s="8">
        <v>120</v>
      </c>
      <c r="L31" s="14">
        <v>62</v>
      </c>
      <c r="M31" s="15">
        <v>57.4508</v>
      </c>
      <c r="N31" s="16">
        <f t="shared" si="1"/>
        <v>3561.9496</v>
      </c>
      <c r="O31" s="14"/>
      <c r="P31" s="14"/>
      <c r="Q31" s="14"/>
      <c r="R31" s="14"/>
      <c r="S31" s="14"/>
      <c r="T31" s="14"/>
      <c r="U31" s="14"/>
      <c r="V31" s="14"/>
      <c r="W31" s="14">
        <v>6</v>
      </c>
      <c r="X31" s="14"/>
      <c r="Y31" s="14">
        <v>25</v>
      </c>
      <c r="Z31" s="14"/>
      <c r="AA31" s="14">
        <v>24</v>
      </c>
      <c r="AB31" s="14">
        <v>2</v>
      </c>
      <c r="AC31" s="14">
        <v>5</v>
      </c>
      <c r="AD31" s="14"/>
      <c r="AE31" s="14"/>
      <c r="AF31" s="14"/>
      <c r="AG31" s="14"/>
      <c r="AH31" s="14"/>
      <c r="AI31" s="14"/>
      <c r="AJ31" s="14"/>
      <c r="AK31" s="14"/>
    </row>
    <row r="32" s="2" customFormat="1" ht="50.5" customHeight="1" spans="1:37">
      <c r="A32" s="8" t="s">
        <v>77</v>
      </c>
      <c r="B32" s="9"/>
      <c r="C32" s="8" t="s">
        <v>72</v>
      </c>
      <c r="D32" s="8" t="s">
        <v>78</v>
      </c>
      <c r="E32" s="10" t="s">
        <v>28</v>
      </c>
      <c r="F32" s="10" t="s">
        <v>18</v>
      </c>
      <c r="G32" s="8" t="s">
        <v>29</v>
      </c>
      <c r="H32" s="8" t="s">
        <v>33</v>
      </c>
      <c r="I32" s="8" t="s">
        <v>34</v>
      </c>
      <c r="J32" s="9" t="str">
        <f t="shared" si="0"/>
        <v>WS327PSB</v>
      </c>
      <c r="K32" s="8">
        <v>130</v>
      </c>
      <c r="L32" s="14">
        <v>54</v>
      </c>
      <c r="M32" s="15">
        <v>62.0092</v>
      </c>
      <c r="N32" s="16">
        <f t="shared" si="1"/>
        <v>3348.4968</v>
      </c>
      <c r="O32" s="14"/>
      <c r="P32" s="14"/>
      <c r="Q32" s="14"/>
      <c r="R32" s="14"/>
      <c r="S32" s="14"/>
      <c r="T32" s="14"/>
      <c r="U32" s="14"/>
      <c r="V32" s="14"/>
      <c r="W32" s="14">
        <v>5</v>
      </c>
      <c r="X32" s="14"/>
      <c r="Y32" s="14">
        <v>25</v>
      </c>
      <c r="Z32" s="14"/>
      <c r="AA32" s="14">
        <v>19</v>
      </c>
      <c r="AB32" s="14"/>
      <c r="AC32" s="14">
        <v>5</v>
      </c>
      <c r="AD32" s="14"/>
      <c r="AE32" s="14"/>
      <c r="AF32" s="14"/>
      <c r="AG32" s="14"/>
      <c r="AH32" s="14"/>
      <c r="AI32" s="14"/>
      <c r="AJ32" s="14"/>
      <c r="AK32" s="14"/>
    </row>
    <row r="33" s="2" customFormat="1" ht="50.5" customHeight="1" spans="1:37">
      <c r="A33" s="8" t="s">
        <v>79</v>
      </c>
      <c r="B33" s="9"/>
      <c r="C33" s="8" t="s">
        <v>72</v>
      </c>
      <c r="D33" s="8" t="s">
        <v>80</v>
      </c>
      <c r="E33" s="10" t="s">
        <v>28</v>
      </c>
      <c r="F33" s="10" t="s">
        <v>18</v>
      </c>
      <c r="G33" s="8" t="s">
        <v>29</v>
      </c>
      <c r="H33" s="8" t="s">
        <v>33</v>
      </c>
      <c r="I33" s="8" t="s">
        <v>34</v>
      </c>
      <c r="J33" s="9" t="str">
        <f t="shared" si="0"/>
        <v>WS327PVB</v>
      </c>
      <c r="K33" s="8">
        <v>120</v>
      </c>
      <c r="L33" s="14">
        <v>57</v>
      </c>
      <c r="M33" s="15">
        <v>57.4508</v>
      </c>
      <c r="N33" s="16">
        <f t="shared" si="1"/>
        <v>3274.6956</v>
      </c>
      <c r="O33" s="14"/>
      <c r="P33" s="14"/>
      <c r="Q33" s="14"/>
      <c r="R33" s="14"/>
      <c r="S33" s="14"/>
      <c r="T33" s="14"/>
      <c r="U33" s="14"/>
      <c r="V33" s="14"/>
      <c r="W33" s="14">
        <v>4</v>
      </c>
      <c r="X33" s="14"/>
      <c r="Y33" s="14">
        <v>25</v>
      </c>
      <c r="Z33" s="14"/>
      <c r="AA33" s="14">
        <v>23</v>
      </c>
      <c r="AB33" s="14"/>
      <c r="AC33" s="14">
        <v>4</v>
      </c>
      <c r="AD33" s="14"/>
      <c r="AE33" s="14">
        <v>1</v>
      </c>
      <c r="AF33" s="14"/>
      <c r="AG33" s="14"/>
      <c r="AH33" s="14"/>
      <c r="AI33" s="14"/>
      <c r="AJ33" s="14"/>
      <c r="AK33" s="14"/>
    </row>
    <row r="34" s="2" customFormat="1" ht="50.5" customHeight="1" spans="1:37">
      <c r="A34" s="8" t="s">
        <v>81</v>
      </c>
      <c r="B34" s="9"/>
      <c r="C34" s="8" t="s">
        <v>82</v>
      </c>
      <c r="D34" s="8" t="s">
        <v>25</v>
      </c>
      <c r="E34" s="10" t="s">
        <v>17</v>
      </c>
      <c r="F34" s="10" t="s">
        <v>18</v>
      </c>
      <c r="G34" s="8" t="s">
        <v>19</v>
      </c>
      <c r="H34" s="8" t="s">
        <v>20</v>
      </c>
      <c r="I34" s="8" t="s">
        <v>55</v>
      </c>
      <c r="J34" s="9" t="str">
        <f t="shared" si="0"/>
        <v>M520LB8D</v>
      </c>
      <c r="K34" s="8">
        <v>80</v>
      </c>
      <c r="L34" s="14">
        <v>249</v>
      </c>
      <c r="M34" s="15">
        <v>46.5084</v>
      </c>
      <c r="N34" s="16">
        <f t="shared" si="1"/>
        <v>11580.5916</v>
      </c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>
        <v>1</v>
      </c>
      <c r="Z34" s="14">
        <v>19</v>
      </c>
      <c r="AA34" s="14">
        <v>9</v>
      </c>
      <c r="AB34" s="14">
        <v>45</v>
      </c>
      <c r="AC34" s="14">
        <v>9</v>
      </c>
      <c r="AD34" s="14">
        <v>50</v>
      </c>
      <c r="AE34" s="14">
        <v>46</v>
      </c>
      <c r="AF34" s="14">
        <v>24</v>
      </c>
      <c r="AG34" s="14">
        <v>14</v>
      </c>
      <c r="AH34" s="14">
        <v>17</v>
      </c>
      <c r="AI34" s="14">
        <v>7</v>
      </c>
      <c r="AJ34" s="14"/>
      <c r="AK34" s="14">
        <v>8</v>
      </c>
    </row>
    <row r="35" s="2" customFormat="1" ht="50.5" customHeight="1" spans="1:37">
      <c r="A35" s="8" t="s">
        <v>83</v>
      </c>
      <c r="B35" s="9"/>
      <c r="C35" s="8" t="s">
        <v>82</v>
      </c>
      <c r="D35" s="8" t="s">
        <v>25</v>
      </c>
      <c r="E35" s="10" t="s">
        <v>17</v>
      </c>
      <c r="F35" s="10" t="s">
        <v>18</v>
      </c>
      <c r="G35" s="8" t="s">
        <v>19</v>
      </c>
      <c r="H35" s="8" t="s">
        <v>20</v>
      </c>
      <c r="I35" s="8" t="s">
        <v>55</v>
      </c>
      <c r="J35" s="9" t="str">
        <f t="shared" si="0"/>
        <v>M520LA8D</v>
      </c>
      <c r="K35" s="8">
        <v>80</v>
      </c>
      <c r="L35" s="14">
        <v>197</v>
      </c>
      <c r="M35" s="15">
        <v>46.5084</v>
      </c>
      <c r="N35" s="16">
        <f t="shared" si="1"/>
        <v>9162.1548</v>
      </c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>
        <v>5</v>
      </c>
      <c r="Z35" s="14">
        <v>11</v>
      </c>
      <c r="AA35" s="14">
        <v>9</v>
      </c>
      <c r="AB35" s="14">
        <v>33</v>
      </c>
      <c r="AC35" s="14">
        <v>6</v>
      </c>
      <c r="AD35" s="14">
        <v>35</v>
      </c>
      <c r="AE35" s="14">
        <v>26</v>
      </c>
      <c r="AF35" s="14">
        <v>15</v>
      </c>
      <c r="AG35" s="14">
        <v>18</v>
      </c>
      <c r="AH35" s="14">
        <v>7</v>
      </c>
      <c r="AI35" s="14">
        <v>17</v>
      </c>
      <c r="AJ35" s="14"/>
      <c r="AK35" s="14">
        <v>15</v>
      </c>
    </row>
    <row r="36" s="2" customFormat="1" ht="50.5" customHeight="1" spans="1:37">
      <c r="A36" s="8" t="s">
        <v>84</v>
      </c>
      <c r="B36" s="9"/>
      <c r="C36" s="8" t="s">
        <v>82</v>
      </c>
      <c r="D36" s="8" t="s">
        <v>85</v>
      </c>
      <c r="E36" s="10" t="s">
        <v>28</v>
      </c>
      <c r="F36" s="10" t="s">
        <v>18</v>
      </c>
      <c r="G36" s="8" t="s">
        <v>29</v>
      </c>
      <c r="H36" s="8" t="s">
        <v>20</v>
      </c>
      <c r="I36" s="8" t="s">
        <v>55</v>
      </c>
      <c r="J36" s="9" t="str">
        <f t="shared" si="0"/>
        <v>W520EP8B</v>
      </c>
      <c r="K36" s="8">
        <v>80</v>
      </c>
      <c r="L36" s="14">
        <v>30</v>
      </c>
      <c r="M36" s="15">
        <v>46.5084</v>
      </c>
      <c r="N36" s="16">
        <f t="shared" si="1"/>
        <v>1395.252</v>
      </c>
      <c r="O36" s="14"/>
      <c r="P36" s="14"/>
      <c r="Q36" s="14"/>
      <c r="R36" s="14"/>
      <c r="S36" s="14"/>
      <c r="T36" s="14"/>
      <c r="U36" s="14"/>
      <c r="V36" s="14"/>
      <c r="W36" s="14"/>
      <c r="X36" s="14">
        <v>2</v>
      </c>
      <c r="Y36" s="14">
        <v>12</v>
      </c>
      <c r="Z36" s="14">
        <v>3</v>
      </c>
      <c r="AA36" s="14">
        <v>5</v>
      </c>
      <c r="AB36" s="14">
        <v>2</v>
      </c>
      <c r="AC36" s="14"/>
      <c r="AD36" s="14">
        <v>3</v>
      </c>
      <c r="AE36" s="14">
        <v>3</v>
      </c>
      <c r="AF36" s="14"/>
      <c r="AG36" s="14"/>
      <c r="AH36" s="14"/>
      <c r="AI36" s="14"/>
      <c r="AJ36" s="14"/>
      <c r="AK36" s="14"/>
    </row>
    <row r="37" s="2" customFormat="1" ht="50.5" customHeight="1" spans="1:37">
      <c r="A37" s="8" t="s">
        <v>86</v>
      </c>
      <c r="B37" s="9"/>
      <c r="C37" s="8" t="s">
        <v>82</v>
      </c>
      <c r="D37" s="8" t="s">
        <v>87</v>
      </c>
      <c r="E37" s="10" t="s">
        <v>28</v>
      </c>
      <c r="F37" s="10" t="s">
        <v>18</v>
      </c>
      <c r="G37" s="8" t="s">
        <v>29</v>
      </c>
      <c r="H37" s="8" t="s">
        <v>20</v>
      </c>
      <c r="I37" s="8" t="s">
        <v>55</v>
      </c>
      <c r="J37" s="9" t="str">
        <f t="shared" si="0"/>
        <v>W520FT8B</v>
      </c>
      <c r="K37" s="8">
        <v>80</v>
      </c>
      <c r="L37" s="14">
        <v>32</v>
      </c>
      <c r="M37" s="15">
        <v>46.5084</v>
      </c>
      <c r="N37" s="16">
        <f t="shared" si="1"/>
        <v>1488.2688</v>
      </c>
      <c r="O37" s="14"/>
      <c r="P37" s="14"/>
      <c r="Q37" s="14"/>
      <c r="R37" s="14"/>
      <c r="S37" s="14"/>
      <c r="T37" s="14"/>
      <c r="U37" s="14">
        <v>2</v>
      </c>
      <c r="V37" s="14">
        <v>2</v>
      </c>
      <c r="W37" s="14">
        <v>1</v>
      </c>
      <c r="X37" s="14">
        <v>3</v>
      </c>
      <c r="Y37" s="14">
        <v>13</v>
      </c>
      <c r="Z37" s="14">
        <v>1</v>
      </c>
      <c r="AA37" s="14">
        <v>5</v>
      </c>
      <c r="AB37" s="14">
        <v>4</v>
      </c>
      <c r="AC37" s="14"/>
      <c r="AD37" s="14">
        <v>1</v>
      </c>
      <c r="AE37" s="14"/>
      <c r="AF37" s="14"/>
      <c r="AG37" s="14"/>
      <c r="AH37" s="14"/>
      <c r="AI37" s="14"/>
      <c r="AJ37" s="14"/>
      <c r="AK37" s="14"/>
    </row>
    <row r="38" s="2" customFormat="1" ht="50.5" customHeight="1" spans="1:37">
      <c r="A38" s="8" t="s">
        <v>88</v>
      </c>
      <c r="B38" s="9"/>
      <c r="C38" s="8" t="s">
        <v>82</v>
      </c>
      <c r="D38" s="8" t="s">
        <v>23</v>
      </c>
      <c r="E38" s="10" t="s">
        <v>28</v>
      </c>
      <c r="F38" s="10" t="s">
        <v>18</v>
      </c>
      <c r="G38" s="8" t="s">
        <v>29</v>
      </c>
      <c r="H38" s="8" t="s">
        <v>20</v>
      </c>
      <c r="I38" s="8" t="s">
        <v>55</v>
      </c>
      <c r="J38" s="9" t="str">
        <f t="shared" si="0"/>
        <v>W520GW8B</v>
      </c>
      <c r="K38" s="8">
        <v>80</v>
      </c>
      <c r="L38" s="14">
        <v>107</v>
      </c>
      <c r="M38" s="15">
        <v>46.5084</v>
      </c>
      <c r="N38" s="16">
        <f t="shared" si="1"/>
        <v>4976.3988</v>
      </c>
      <c r="O38" s="14"/>
      <c r="P38" s="14"/>
      <c r="Q38" s="14"/>
      <c r="R38" s="14"/>
      <c r="S38" s="14"/>
      <c r="T38" s="14"/>
      <c r="U38" s="14">
        <v>2</v>
      </c>
      <c r="V38" s="14">
        <v>2</v>
      </c>
      <c r="W38" s="14">
        <v>8</v>
      </c>
      <c r="X38" s="14">
        <v>6</v>
      </c>
      <c r="Y38" s="14">
        <v>36</v>
      </c>
      <c r="Z38" s="14">
        <v>6</v>
      </c>
      <c r="AA38" s="14">
        <v>32</v>
      </c>
      <c r="AB38" s="14">
        <v>2</v>
      </c>
      <c r="AC38" s="14"/>
      <c r="AD38" s="14">
        <v>11</v>
      </c>
      <c r="AE38" s="14">
        <v>2</v>
      </c>
      <c r="AF38" s="14"/>
      <c r="AG38" s="14"/>
      <c r="AH38" s="14"/>
      <c r="AI38" s="14"/>
      <c r="AJ38" s="14"/>
      <c r="AK38" s="14"/>
    </row>
    <row r="39" s="2" customFormat="1" ht="50.5" customHeight="1" spans="1:37">
      <c r="A39" s="8" t="s">
        <v>89</v>
      </c>
      <c r="B39" s="9"/>
      <c r="C39" s="8" t="s">
        <v>82</v>
      </c>
      <c r="D39" s="8" t="s">
        <v>25</v>
      </c>
      <c r="E39" s="10" t="s">
        <v>28</v>
      </c>
      <c r="F39" s="10" t="s">
        <v>18</v>
      </c>
      <c r="G39" s="8" t="s">
        <v>29</v>
      </c>
      <c r="H39" s="8" t="s">
        <v>20</v>
      </c>
      <c r="I39" s="8" t="s">
        <v>55</v>
      </c>
      <c r="J39" s="9" t="str">
        <f t="shared" si="0"/>
        <v>W520LB8B</v>
      </c>
      <c r="K39" s="8">
        <v>80</v>
      </c>
      <c r="L39" s="14">
        <v>113</v>
      </c>
      <c r="M39" s="15">
        <v>46.5084</v>
      </c>
      <c r="N39" s="16">
        <f t="shared" si="1"/>
        <v>5255.4492</v>
      </c>
      <c r="O39" s="14"/>
      <c r="P39" s="14"/>
      <c r="Q39" s="14"/>
      <c r="R39" s="14"/>
      <c r="S39" s="14"/>
      <c r="T39" s="14"/>
      <c r="U39" s="14">
        <v>1</v>
      </c>
      <c r="V39" s="14">
        <v>7</v>
      </c>
      <c r="W39" s="14">
        <v>1</v>
      </c>
      <c r="X39" s="14">
        <v>20</v>
      </c>
      <c r="Y39" s="14">
        <v>6</v>
      </c>
      <c r="Z39" s="14">
        <v>28</v>
      </c>
      <c r="AA39" s="14">
        <v>8</v>
      </c>
      <c r="AB39" s="14">
        <v>23</v>
      </c>
      <c r="AC39" s="14">
        <v>1</v>
      </c>
      <c r="AD39" s="14">
        <v>18</v>
      </c>
      <c r="AE39" s="14"/>
      <c r="AF39" s="14"/>
      <c r="AG39" s="14"/>
      <c r="AH39" s="14"/>
      <c r="AI39" s="14"/>
      <c r="AJ39" s="14"/>
      <c r="AK39" s="14"/>
    </row>
    <row r="40" s="2" customFormat="1" ht="50.5" customHeight="1" spans="1:37">
      <c r="A40" s="8" t="s">
        <v>90</v>
      </c>
      <c r="B40" s="9"/>
      <c r="C40" s="8" t="s">
        <v>91</v>
      </c>
      <c r="D40" s="8" t="s">
        <v>25</v>
      </c>
      <c r="E40" s="10" t="s">
        <v>17</v>
      </c>
      <c r="F40" s="10" t="s">
        <v>18</v>
      </c>
      <c r="G40" s="8" t="s">
        <v>19</v>
      </c>
      <c r="H40" s="8" t="s">
        <v>20</v>
      </c>
      <c r="I40" s="8" t="s">
        <v>21</v>
      </c>
      <c r="J40" s="9" t="str">
        <f t="shared" si="0"/>
        <v>ME430LK3D</v>
      </c>
      <c r="K40" s="8">
        <v>60</v>
      </c>
      <c r="L40" s="14">
        <v>17</v>
      </c>
      <c r="M40" s="15">
        <v>39.9452</v>
      </c>
      <c r="N40" s="16">
        <f t="shared" si="1"/>
        <v>679.0684</v>
      </c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>
        <v>5</v>
      </c>
      <c r="AA40" s="14">
        <v>1</v>
      </c>
      <c r="AB40" s="14"/>
      <c r="AC40" s="14">
        <v>1</v>
      </c>
      <c r="AD40" s="14">
        <v>1</v>
      </c>
      <c r="AE40" s="14">
        <v>1</v>
      </c>
      <c r="AF40" s="14">
        <v>2</v>
      </c>
      <c r="AG40" s="14"/>
      <c r="AH40" s="14">
        <v>1</v>
      </c>
      <c r="AI40" s="14"/>
      <c r="AJ40" s="14"/>
      <c r="AK40" s="14">
        <v>5</v>
      </c>
    </row>
    <row r="41" s="2" customFormat="1" ht="50.5" customHeight="1" spans="1:37">
      <c r="A41" s="8" t="s">
        <v>92</v>
      </c>
      <c r="B41" s="9"/>
      <c r="C41" s="8" t="s">
        <v>91</v>
      </c>
      <c r="D41" s="8" t="s">
        <v>80</v>
      </c>
      <c r="E41" s="10" t="s">
        <v>17</v>
      </c>
      <c r="F41" s="10" t="s">
        <v>18</v>
      </c>
      <c r="G41" s="8" t="s">
        <v>19</v>
      </c>
      <c r="H41" s="8" t="s">
        <v>20</v>
      </c>
      <c r="I41" s="8" t="s">
        <v>21</v>
      </c>
      <c r="J41" s="9" t="str">
        <f t="shared" si="0"/>
        <v>ME430LN3D</v>
      </c>
      <c r="K41" s="8">
        <v>60</v>
      </c>
      <c r="L41" s="14">
        <v>235</v>
      </c>
      <c r="M41" s="15">
        <v>39.9452</v>
      </c>
      <c r="N41" s="16">
        <f t="shared" si="1"/>
        <v>9387.122</v>
      </c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>
        <v>24</v>
      </c>
      <c r="AA41" s="14">
        <v>4</v>
      </c>
      <c r="AB41" s="14">
        <v>36</v>
      </c>
      <c r="AC41" s="14">
        <v>5</v>
      </c>
      <c r="AD41" s="14">
        <v>36</v>
      </c>
      <c r="AE41" s="14"/>
      <c r="AF41" s="14">
        <v>36</v>
      </c>
      <c r="AG41" s="14">
        <v>1</v>
      </c>
      <c r="AH41" s="14">
        <v>36</v>
      </c>
      <c r="AI41" s="14">
        <v>28</v>
      </c>
      <c r="AJ41" s="14"/>
      <c r="AK41" s="14">
        <v>29</v>
      </c>
    </row>
    <row r="42" s="2" customFormat="1" ht="50.5" customHeight="1" spans="1:37">
      <c r="A42" s="8" t="s">
        <v>93</v>
      </c>
      <c r="B42" s="9"/>
      <c r="C42" s="8" t="s">
        <v>91</v>
      </c>
      <c r="D42" s="8" t="s">
        <v>94</v>
      </c>
      <c r="E42" s="10" t="s">
        <v>17</v>
      </c>
      <c r="F42" s="10" t="s">
        <v>18</v>
      </c>
      <c r="G42" s="8" t="s">
        <v>19</v>
      </c>
      <c r="H42" s="8" t="s">
        <v>20</v>
      </c>
      <c r="I42" s="8" t="s">
        <v>21</v>
      </c>
      <c r="J42" s="9" t="str">
        <f t="shared" si="0"/>
        <v>ME430LG3D</v>
      </c>
      <c r="K42" s="8">
        <v>60</v>
      </c>
      <c r="L42" s="14">
        <v>204</v>
      </c>
      <c r="M42" s="15">
        <v>39.9452</v>
      </c>
      <c r="N42" s="16">
        <f t="shared" si="1"/>
        <v>8148.8208</v>
      </c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>
        <v>24</v>
      </c>
      <c r="AA42" s="14"/>
      <c r="AB42" s="14">
        <v>36</v>
      </c>
      <c r="AC42" s="14"/>
      <c r="AD42" s="14">
        <v>36</v>
      </c>
      <c r="AE42" s="14"/>
      <c r="AF42" s="14">
        <v>36</v>
      </c>
      <c r="AG42" s="14"/>
      <c r="AH42" s="14">
        <v>36</v>
      </c>
      <c r="AI42" s="14">
        <v>36</v>
      </c>
      <c r="AJ42" s="14"/>
      <c r="AK42" s="14"/>
    </row>
    <row r="43" s="2" customFormat="1" ht="50.5" customHeight="1" spans="1:37">
      <c r="A43" s="8" t="s">
        <v>95</v>
      </c>
      <c r="B43" s="9"/>
      <c r="C43" s="8" t="s">
        <v>91</v>
      </c>
      <c r="D43" s="8" t="s">
        <v>25</v>
      </c>
      <c r="E43" s="10" t="s">
        <v>17</v>
      </c>
      <c r="F43" s="10" t="s">
        <v>18</v>
      </c>
      <c r="G43" s="8" t="s">
        <v>19</v>
      </c>
      <c r="H43" s="8" t="s">
        <v>20</v>
      </c>
      <c r="I43" s="8" t="s">
        <v>21</v>
      </c>
      <c r="J43" s="9" t="str">
        <f t="shared" si="0"/>
        <v>ME430LB3D</v>
      </c>
      <c r="K43" s="8">
        <v>60</v>
      </c>
      <c r="L43" s="14">
        <v>208</v>
      </c>
      <c r="M43" s="15">
        <v>39.9452</v>
      </c>
      <c r="N43" s="16">
        <f t="shared" si="1"/>
        <v>8308.6016</v>
      </c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>
        <v>24</v>
      </c>
      <c r="AA43" s="14">
        <v>1</v>
      </c>
      <c r="AB43" s="14">
        <v>36</v>
      </c>
      <c r="AC43" s="14"/>
      <c r="AD43" s="14">
        <v>36</v>
      </c>
      <c r="AE43" s="14">
        <v>2</v>
      </c>
      <c r="AF43" s="14">
        <v>36</v>
      </c>
      <c r="AG43" s="14">
        <v>1</v>
      </c>
      <c r="AH43" s="14">
        <v>36</v>
      </c>
      <c r="AI43" s="14">
        <v>36</v>
      </c>
      <c r="AJ43" s="14"/>
      <c r="AK43" s="14"/>
    </row>
    <row r="44" s="2" customFormat="1" ht="50.5" customHeight="1" spans="1:37">
      <c r="A44" s="8" t="s">
        <v>96</v>
      </c>
      <c r="B44" s="9"/>
      <c r="C44" s="8" t="s">
        <v>91</v>
      </c>
      <c r="D44" s="8" t="s">
        <v>25</v>
      </c>
      <c r="E44" s="10" t="s">
        <v>28</v>
      </c>
      <c r="F44" s="10" t="s">
        <v>18</v>
      </c>
      <c r="G44" s="8" t="s">
        <v>29</v>
      </c>
      <c r="H44" s="8" t="s">
        <v>20</v>
      </c>
      <c r="I44" s="8" t="s">
        <v>21</v>
      </c>
      <c r="J44" s="9" t="str">
        <f t="shared" si="0"/>
        <v>WE430LB3B</v>
      </c>
      <c r="K44" s="8">
        <v>60</v>
      </c>
      <c r="L44" s="14">
        <v>22</v>
      </c>
      <c r="M44" s="15">
        <v>39.9452</v>
      </c>
      <c r="N44" s="16">
        <f t="shared" si="1"/>
        <v>878.7944</v>
      </c>
      <c r="O44" s="14"/>
      <c r="P44" s="14"/>
      <c r="Q44" s="14"/>
      <c r="R44" s="14"/>
      <c r="S44" s="14"/>
      <c r="T44" s="14"/>
      <c r="U44" s="14"/>
      <c r="V44" s="14">
        <v>3</v>
      </c>
      <c r="W44" s="14">
        <v>2</v>
      </c>
      <c r="X44" s="14">
        <v>5</v>
      </c>
      <c r="Y44" s="14">
        <v>2</v>
      </c>
      <c r="Z44" s="14"/>
      <c r="AA44" s="14">
        <v>2</v>
      </c>
      <c r="AB44" s="14">
        <v>5</v>
      </c>
      <c r="AC44" s="14">
        <v>1</v>
      </c>
      <c r="AD44" s="14">
        <v>2</v>
      </c>
      <c r="AE44" s="14"/>
      <c r="AF44" s="14"/>
      <c r="AG44" s="14"/>
      <c r="AH44" s="14"/>
      <c r="AI44" s="14"/>
      <c r="AJ44" s="14"/>
      <c r="AK44" s="14"/>
    </row>
    <row r="45" s="2" customFormat="1" ht="50.5" customHeight="1" spans="1:37">
      <c r="A45" s="8" t="s">
        <v>97</v>
      </c>
      <c r="B45" s="9"/>
      <c r="C45" s="8" t="s">
        <v>98</v>
      </c>
      <c r="D45" s="8" t="s">
        <v>25</v>
      </c>
      <c r="E45" s="10" t="s">
        <v>17</v>
      </c>
      <c r="F45" s="10" t="s">
        <v>18</v>
      </c>
      <c r="G45" s="8" t="s">
        <v>19</v>
      </c>
      <c r="H45" s="8" t="s">
        <v>20</v>
      </c>
      <c r="I45" s="8" t="s">
        <v>21</v>
      </c>
      <c r="J45" s="9" t="str">
        <f t="shared" si="0"/>
        <v>M411LB3D</v>
      </c>
      <c r="K45" s="8">
        <v>60</v>
      </c>
      <c r="L45" s="14">
        <v>77</v>
      </c>
      <c r="M45" s="15">
        <v>41.0428</v>
      </c>
      <c r="N45" s="16">
        <f t="shared" si="1"/>
        <v>3160.2956</v>
      </c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>
        <v>4</v>
      </c>
      <c r="Z45" s="14">
        <v>7</v>
      </c>
      <c r="AA45" s="14">
        <v>8</v>
      </c>
      <c r="AB45" s="14">
        <v>10</v>
      </c>
      <c r="AC45" s="14">
        <v>5</v>
      </c>
      <c r="AD45" s="14">
        <v>10</v>
      </c>
      <c r="AE45" s="14">
        <v>13</v>
      </c>
      <c r="AF45" s="14">
        <v>3</v>
      </c>
      <c r="AG45" s="14">
        <v>7</v>
      </c>
      <c r="AH45" s="14">
        <v>6</v>
      </c>
      <c r="AI45" s="14">
        <v>4</v>
      </c>
      <c r="AJ45" s="14"/>
      <c r="AK45" s="14"/>
    </row>
    <row r="46" s="2" customFormat="1" ht="50.5" customHeight="1" spans="1:37">
      <c r="A46" s="8" t="s">
        <v>99</v>
      </c>
      <c r="B46" s="9"/>
      <c r="C46" s="8" t="s">
        <v>98</v>
      </c>
      <c r="D46" s="8" t="s">
        <v>100</v>
      </c>
      <c r="E46" s="10" t="s">
        <v>17</v>
      </c>
      <c r="F46" s="10" t="s">
        <v>18</v>
      </c>
      <c r="G46" s="8" t="s">
        <v>19</v>
      </c>
      <c r="H46" s="8" t="s">
        <v>20</v>
      </c>
      <c r="I46" s="8" t="s">
        <v>21</v>
      </c>
      <c r="J46" s="9" t="str">
        <f t="shared" si="0"/>
        <v>M411LK3D</v>
      </c>
      <c r="K46" s="8">
        <v>60</v>
      </c>
      <c r="L46" s="14">
        <v>65</v>
      </c>
      <c r="M46" s="15">
        <v>41.0428</v>
      </c>
      <c r="N46" s="16">
        <f t="shared" si="1"/>
        <v>2667.782</v>
      </c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>
        <v>2</v>
      </c>
      <c r="Z46" s="14">
        <v>2</v>
      </c>
      <c r="AA46" s="14">
        <v>4</v>
      </c>
      <c r="AB46" s="14">
        <v>8</v>
      </c>
      <c r="AC46" s="14">
        <v>10</v>
      </c>
      <c r="AD46" s="14">
        <v>9</v>
      </c>
      <c r="AE46" s="14">
        <v>12</v>
      </c>
      <c r="AF46" s="14">
        <v>1</v>
      </c>
      <c r="AG46" s="14">
        <v>9</v>
      </c>
      <c r="AH46" s="14">
        <v>5</v>
      </c>
      <c r="AI46" s="14">
        <v>3</v>
      </c>
      <c r="AJ46" s="14"/>
      <c r="AK46" s="14"/>
    </row>
    <row r="47" s="2" customFormat="1" ht="50.5" customHeight="1" spans="1:37">
      <c r="A47" s="8" t="s">
        <v>101</v>
      </c>
      <c r="B47" s="9"/>
      <c r="C47" s="8" t="s">
        <v>98</v>
      </c>
      <c r="D47" s="8" t="s">
        <v>100</v>
      </c>
      <c r="E47" s="10" t="s">
        <v>28</v>
      </c>
      <c r="F47" s="10" t="s">
        <v>18</v>
      </c>
      <c r="G47" s="8" t="s">
        <v>29</v>
      </c>
      <c r="H47" s="8" t="s">
        <v>20</v>
      </c>
      <c r="I47" s="8" t="s">
        <v>21</v>
      </c>
      <c r="J47" s="9" t="str">
        <f t="shared" si="0"/>
        <v>W411LB3B</v>
      </c>
      <c r="K47" s="8">
        <v>60</v>
      </c>
      <c r="L47" s="14">
        <v>88</v>
      </c>
      <c r="M47" s="15">
        <v>41.0428</v>
      </c>
      <c r="N47" s="16">
        <f t="shared" si="1"/>
        <v>3611.7664</v>
      </c>
      <c r="O47" s="14"/>
      <c r="P47" s="14"/>
      <c r="Q47" s="14"/>
      <c r="R47" s="14"/>
      <c r="S47" s="14"/>
      <c r="T47" s="14"/>
      <c r="U47" s="14">
        <v>6</v>
      </c>
      <c r="V47" s="14">
        <v>6</v>
      </c>
      <c r="W47" s="14">
        <v>6</v>
      </c>
      <c r="X47" s="14">
        <v>11</v>
      </c>
      <c r="Y47" s="14">
        <v>11</v>
      </c>
      <c r="Z47" s="14">
        <v>14</v>
      </c>
      <c r="AA47" s="14">
        <v>12</v>
      </c>
      <c r="AB47" s="14">
        <v>10</v>
      </c>
      <c r="AC47" s="14">
        <v>6</v>
      </c>
      <c r="AD47" s="14">
        <v>6</v>
      </c>
      <c r="AE47" s="14"/>
      <c r="AF47" s="14"/>
      <c r="AG47" s="14"/>
      <c r="AH47" s="14"/>
      <c r="AI47" s="14"/>
      <c r="AJ47" s="14"/>
      <c r="AK47" s="14"/>
    </row>
    <row r="48" s="2" customFormat="1" ht="50.5" customHeight="1" spans="1:37">
      <c r="A48" s="8" t="s">
        <v>102</v>
      </c>
      <c r="B48" s="9"/>
      <c r="C48" s="8" t="s">
        <v>103</v>
      </c>
      <c r="D48" s="8" t="s">
        <v>25</v>
      </c>
      <c r="E48" s="10" t="s">
        <v>17</v>
      </c>
      <c r="F48" s="10" t="s">
        <v>18</v>
      </c>
      <c r="G48" s="8" t="s">
        <v>19</v>
      </c>
      <c r="H48" s="8" t="s">
        <v>20</v>
      </c>
      <c r="I48" s="8" t="s">
        <v>21</v>
      </c>
      <c r="J48" s="9" t="str">
        <f t="shared" si="0"/>
        <v>MROAVBK1D</v>
      </c>
      <c r="K48" s="8">
        <v>95</v>
      </c>
      <c r="L48" s="14">
        <v>48</v>
      </c>
      <c r="M48" s="15">
        <v>46.0492</v>
      </c>
      <c r="N48" s="16">
        <f t="shared" si="1"/>
        <v>2210.3616</v>
      </c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>
        <v>36</v>
      </c>
      <c r="AF48" s="14"/>
      <c r="AG48" s="14">
        <v>6</v>
      </c>
      <c r="AH48" s="14">
        <v>6</v>
      </c>
      <c r="AI48" s="14"/>
      <c r="AJ48" s="14"/>
      <c r="AK48" s="14"/>
    </row>
    <row r="49" s="2" customFormat="1" ht="50.5" customHeight="1" spans="1:37">
      <c r="A49" s="8" t="s">
        <v>104</v>
      </c>
      <c r="B49" s="9"/>
      <c r="C49" s="8" t="s">
        <v>103</v>
      </c>
      <c r="D49" s="8" t="s">
        <v>105</v>
      </c>
      <c r="E49" s="10" t="s">
        <v>17</v>
      </c>
      <c r="F49" s="10" t="s">
        <v>18</v>
      </c>
      <c r="G49" s="8" t="s">
        <v>19</v>
      </c>
      <c r="H49" s="8" t="s">
        <v>20</v>
      </c>
      <c r="I49" s="8" t="s">
        <v>21</v>
      </c>
      <c r="J49" s="9" t="str">
        <f t="shared" si="0"/>
        <v>MROAVBW1D</v>
      </c>
      <c r="K49" s="8">
        <v>115</v>
      </c>
      <c r="L49" s="14">
        <v>48</v>
      </c>
      <c r="M49" s="15">
        <v>55.166</v>
      </c>
      <c r="N49" s="16">
        <f t="shared" si="1"/>
        <v>2647.968</v>
      </c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>
        <v>36</v>
      </c>
      <c r="AF49" s="14"/>
      <c r="AG49" s="14">
        <v>6</v>
      </c>
      <c r="AH49" s="14">
        <v>6</v>
      </c>
      <c r="AI49" s="14"/>
      <c r="AJ49" s="14"/>
      <c r="AK49" s="14"/>
    </row>
    <row r="50" s="2" customFormat="1" ht="50.5" customHeight="1" spans="1:37">
      <c r="A50" s="8" t="s">
        <v>106</v>
      </c>
      <c r="B50" s="9"/>
      <c r="C50" s="8" t="s">
        <v>107</v>
      </c>
      <c r="D50" s="8" t="s">
        <v>108</v>
      </c>
      <c r="E50" s="10" t="s">
        <v>17</v>
      </c>
      <c r="F50" s="10" t="s">
        <v>18</v>
      </c>
      <c r="G50" s="8" t="s">
        <v>19</v>
      </c>
      <c r="H50" s="8" t="s">
        <v>20</v>
      </c>
      <c r="I50" s="8" t="s">
        <v>55</v>
      </c>
      <c r="J50" s="9" t="str">
        <f t="shared" si="0"/>
        <v>MTNTRMB5D</v>
      </c>
      <c r="K50" s="8">
        <v>100</v>
      </c>
      <c r="L50" s="14">
        <v>20</v>
      </c>
      <c r="M50" s="15">
        <v>53.7996</v>
      </c>
      <c r="N50" s="16">
        <f t="shared" si="1"/>
        <v>1075.992</v>
      </c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>
        <v>2</v>
      </c>
      <c r="Z50" s="14"/>
      <c r="AA50" s="14">
        <v>2</v>
      </c>
      <c r="AB50" s="14">
        <v>3</v>
      </c>
      <c r="AC50" s="14">
        <v>2</v>
      </c>
      <c r="AD50" s="14">
        <v>3</v>
      </c>
      <c r="AE50" s="14">
        <v>3</v>
      </c>
      <c r="AF50" s="14"/>
      <c r="AG50" s="14">
        <v>2</v>
      </c>
      <c r="AH50" s="14">
        <v>1</v>
      </c>
      <c r="AI50" s="14">
        <v>2</v>
      </c>
      <c r="AJ50" s="14"/>
      <c r="AK50" s="14"/>
    </row>
    <row r="51" s="2" customFormat="1" ht="50.5" customHeight="1" spans="1:37">
      <c r="A51" s="8" t="s">
        <v>109</v>
      </c>
      <c r="B51" s="9"/>
      <c r="C51" s="8" t="s">
        <v>107</v>
      </c>
      <c r="D51" s="8" t="s">
        <v>25</v>
      </c>
      <c r="E51" s="10" t="s">
        <v>28</v>
      </c>
      <c r="F51" s="10" t="s">
        <v>18</v>
      </c>
      <c r="G51" s="8" t="s">
        <v>29</v>
      </c>
      <c r="H51" s="8" t="s">
        <v>20</v>
      </c>
      <c r="I51" s="8" t="s">
        <v>21</v>
      </c>
      <c r="J51" s="9" t="str">
        <f t="shared" si="0"/>
        <v>WTNTRTK5B</v>
      </c>
      <c r="K51" s="8">
        <v>100</v>
      </c>
      <c r="L51" s="14">
        <v>144</v>
      </c>
      <c r="M51" s="15">
        <v>53.7996</v>
      </c>
      <c r="N51" s="16">
        <f t="shared" si="1"/>
        <v>7747.1424</v>
      </c>
      <c r="O51" s="14"/>
      <c r="P51" s="14"/>
      <c r="Q51" s="14"/>
      <c r="R51" s="14"/>
      <c r="S51" s="14"/>
      <c r="T51" s="14"/>
      <c r="U51" s="14"/>
      <c r="V51" s="14"/>
      <c r="W51" s="14">
        <v>24</v>
      </c>
      <c r="X51" s="14"/>
      <c r="Y51" s="14">
        <v>48</v>
      </c>
      <c r="Z51" s="14"/>
      <c r="AA51" s="14">
        <v>48</v>
      </c>
      <c r="AB51" s="14"/>
      <c r="AC51" s="14">
        <v>24</v>
      </c>
      <c r="AD51" s="14"/>
      <c r="AE51" s="14"/>
      <c r="AF51" s="14"/>
      <c r="AG51" s="14"/>
      <c r="AH51" s="14"/>
      <c r="AI51" s="14"/>
      <c r="AJ51" s="14"/>
      <c r="AK51" s="14"/>
    </row>
    <row r="52" s="2" customFormat="1" ht="50.5" customHeight="1" spans="1:37">
      <c r="A52" s="8" t="s">
        <v>110</v>
      </c>
      <c r="B52" s="9"/>
      <c r="C52" s="8" t="s">
        <v>107</v>
      </c>
      <c r="D52" s="8" t="s">
        <v>111</v>
      </c>
      <c r="E52" s="10" t="s">
        <v>28</v>
      </c>
      <c r="F52" s="10" t="s">
        <v>18</v>
      </c>
      <c r="G52" s="8" t="s">
        <v>29</v>
      </c>
      <c r="H52" s="8" t="s">
        <v>20</v>
      </c>
      <c r="I52" s="8" t="s">
        <v>55</v>
      </c>
      <c r="J52" s="9" t="str">
        <f t="shared" si="0"/>
        <v>WTNTRMP5B</v>
      </c>
      <c r="K52" s="8">
        <v>100</v>
      </c>
      <c r="L52" s="14">
        <v>33</v>
      </c>
      <c r="M52" s="15">
        <v>53.7996</v>
      </c>
      <c r="N52" s="16">
        <f t="shared" si="1"/>
        <v>1775.3868</v>
      </c>
      <c r="O52" s="14"/>
      <c r="P52" s="14"/>
      <c r="Q52" s="14"/>
      <c r="R52" s="14"/>
      <c r="S52" s="14"/>
      <c r="T52" s="14"/>
      <c r="U52" s="14"/>
      <c r="V52" s="14">
        <v>2</v>
      </c>
      <c r="W52" s="14">
        <v>4</v>
      </c>
      <c r="X52" s="14">
        <v>5</v>
      </c>
      <c r="Y52" s="14">
        <v>4</v>
      </c>
      <c r="Z52" s="14">
        <v>4</v>
      </c>
      <c r="AA52" s="14">
        <v>5</v>
      </c>
      <c r="AB52" s="14">
        <v>3</v>
      </c>
      <c r="AC52" s="14">
        <v>1</v>
      </c>
      <c r="AD52" s="14">
        <v>5</v>
      </c>
      <c r="AE52" s="14"/>
      <c r="AF52" s="14"/>
      <c r="AG52" s="14"/>
      <c r="AH52" s="14"/>
      <c r="AI52" s="14"/>
      <c r="AJ52" s="14"/>
      <c r="AK52" s="14"/>
    </row>
    <row r="53" s="2" customFormat="1" ht="50.5" customHeight="1" spans="1:37">
      <c r="A53" s="8" t="s">
        <v>112</v>
      </c>
      <c r="B53" s="9"/>
      <c r="C53" s="8" t="s">
        <v>107</v>
      </c>
      <c r="D53" s="8" t="s">
        <v>113</v>
      </c>
      <c r="E53" s="10" t="s">
        <v>28</v>
      </c>
      <c r="F53" s="10" t="s">
        <v>18</v>
      </c>
      <c r="G53" s="8" t="s">
        <v>29</v>
      </c>
      <c r="H53" s="8" t="s">
        <v>20</v>
      </c>
      <c r="I53" s="8" t="s">
        <v>55</v>
      </c>
      <c r="J53" s="9" t="str">
        <f t="shared" si="0"/>
        <v>WTNTRMG5B</v>
      </c>
      <c r="K53" s="8">
        <v>100</v>
      </c>
      <c r="L53" s="14">
        <v>176</v>
      </c>
      <c r="M53" s="15">
        <v>53.7996</v>
      </c>
      <c r="N53" s="16">
        <f t="shared" si="1"/>
        <v>9468.7296</v>
      </c>
      <c r="O53" s="14"/>
      <c r="P53" s="14"/>
      <c r="Q53" s="14"/>
      <c r="R53" s="14"/>
      <c r="S53" s="14"/>
      <c r="T53" s="14"/>
      <c r="U53" s="14"/>
      <c r="V53" s="14">
        <v>3</v>
      </c>
      <c r="W53" s="14">
        <v>28</v>
      </c>
      <c r="X53" s="14">
        <v>3</v>
      </c>
      <c r="Y53" s="14">
        <v>49</v>
      </c>
      <c r="Z53" s="14">
        <v>4</v>
      </c>
      <c r="AA53" s="14">
        <v>51</v>
      </c>
      <c r="AB53" s="14">
        <v>2</v>
      </c>
      <c r="AC53" s="14">
        <v>28</v>
      </c>
      <c r="AD53" s="14">
        <v>5</v>
      </c>
      <c r="AE53" s="14">
        <v>3</v>
      </c>
      <c r="AF53" s="14"/>
      <c r="AG53" s="14"/>
      <c r="AH53" s="14"/>
      <c r="AI53" s="14"/>
      <c r="AJ53" s="14"/>
      <c r="AK53" s="14"/>
    </row>
    <row r="54" s="2" customFormat="1" ht="50.5" customHeight="1" spans="1:37">
      <c r="A54" s="8" t="s">
        <v>114</v>
      </c>
      <c r="B54" s="9"/>
      <c r="C54" s="8" t="s">
        <v>115</v>
      </c>
      <c r="D54" s="8" t="s">
        <v>116</v>
      </c>
      <c r="E54" s="10" t="s">
        <v>17</v>
      </c>
      <c r="F54" s="10" t="s">
        <v>18</v>
      </c>
      <c r="G54" s="8" t="s">
        <v>19</v>
      </c>
      <c r="H54" s="8" t="s">
        <v>20</v>
      </c>
      <c r="I54" s="8" t="s">
        <v>21</v>
      </c>
      <c r="J54" s="9" t="str">
        <f t="shared" si="0"/>
        <v>MFCPRCR4D</v>
      </c>
      <c r="K54" s="8">
        <v>130</v>
      </c>
      <c r="L54" s="14">
        <v>302</v>
      </c>
      <c r="M54" s="15">
        <v>69.1212</v>
      </c>
      <c r="N54" s="16">
        <f t="shared" si="1"/>
        <v>20874.6024</v>
      </c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>
        <v>24</v>
      </c>
      <c r="AA54" s="14"/>
      <c r="AB54" s="14">
        <v>36</v>
      </c>
      <c r="AC54" s="14">
        <v>41</v>
      </c>
      <c r="AD54" s="14">
        <v>36</v>
      </c>
      <c r="AE54" s="14">
        <v>51</v>
      </c>
      <c r="AF54" s="14">
        <v>36</v>
      </c>
      <c r="AG54" s="14">
        <v>16</v>
      </c>
      <c r="AH54" s="14">
        <v>26</v>
      </c>
      <c r="AI54" s="14">
        <v>36</v>
      </c>
      <c r="AJ54" s="14"/>
      <c r="AK54" s="14"/>
    </row>
    <row r="55" s="2" customFormat="1" ht="50.5" customHeight="1" spans="1:37">
      <c r="A55" s="8" t="s">
        <v>117</v>
      </c>
      <c r="B55" s="9"/>
      <c r="C55" s="8" t="s">
        <v>115</v>
      </c>
      <c r="D55" s="8" t="s">
        <v>118</v>
      </c>
      <c r="E55" s="10" t="s">
        <v>17</v>
      </c>
      <c r="F55" s="10" t="s">
        <v>18</v>
      </c>
      <c r="G55" s="8" t="s">
        <v>19</v>
      </c>
      <c r="H55" s="8" t="s">
        <v>20</v>
      </c>
      <c r="I55" s="8" t="s">
        <v>21</v>
      </c>
      <c r="J55" s="9" t="str">
        <f t="shared" si="0"/>
        <v>MFCPRCW4D</v>
      </c>
      <c r="K55" s="8">
        <v>130</v>
      </c>
      <c r="L55" s="14">
        <v>302</v>
      </c>
      <c r="M55" s="15">
        <v>69.1212</v>
      </c>
      <c r="N55" s="16">
        <f t="shared" si="1"/>
        <v>20874.6024</v>
      </c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>
        <v>2</v>
      </c>
      <c r="Z55" s="14">
        <v>24</v>
      </c>
      <c r="AA55" s="14">
        <v>2</v>
      </c>
      <c r="AB55" s="14">
        <v>36</v>
      </c>
      <c r="AC55" s="14">
        <v>36</v>
      </c>
      <c r="AD55" s="14">
        <v>36</v>
      </c>
      <c r="AE55" s="14">
        <v>36</v>
      </c>
      <c r="AF55" s="14">
        <v>36</v>
      </c>
      <c r="AG55" s="14">
        <v>19</v>
      </c>
      <c r="AH55" s="14">
        <v>36</v>
      </c>
      <c r="AI55" s="14">
        <v>33</v>
      </c>
      <c r="AJ55" s="14"/>
      <c r="AK55" s="14">
        <v>6</v>
      </c>
    </row>
    <row r="56" s="2" customFormat="1" ht="50.5" customHeight="1" spans="1:37">
      <c r="A56" s="8" t="s">
        <v>119</v>
      </c>
      <c r="B56" s="9"/>
      <c r="C56" s="8" t="s">
        <v>115</v>
      </c>
      <c r="D56" s="8" t="s">
        <v>120</v>
      </c>
      <c r="E56" s="10" t="s">
        <v>17</v>
      </c>
      <c r="F56" s="10" t="s">
        <v>18</v>
      </c>
      <c r="G56" s="8" t="s">
        <v>19</v>
      </c>
      <c r="H56" s="8" t="s">
        <v>20</v>
      </c>
      <c r="I56" s="8" t="s">
        <v>21</v>
      </c>
      <c r="J56" s="9" t="str">
        <f t="shared" si="0"/>
        <v>MFCPRCG4D</v>
      </c>
      <c r="K56" s="8">
        <v>130</v>
      </c>
      <c r="L56" s="14">
        <v>316</v>
      </c>
      <c r="M56" s="15">
        <v>69.1212</v>
      </c>
      <c r="N56" s="16">
        <f t="shared" si="1"/>
        <v>21842.2992</v>
      </c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>
        <v>8</v>
      </c>
      <c r="Z56" s="14">
        <v>24</v>
      </c>
      <c r="AA56" s="14">
        <v>6</v>
      </c>
      <c r="AB56" s="14">
        <v>36</v>
      </c>
      <c r="AC56" s="14">
        <v>36</v>
      </c>
      <c r="AD56" s="14">
        <v>36</v>
      </c>
      <c r="AE56" s="14">
        <v>36</v>
      </c>
      <c r="AF56" s="14">
        <v>36</v>
      </c>
      <c r="AG56" s="14">
        <v>20</v>
      </c>
      <c r="AH56" s="14">
        <v>27</v>
      </c>
      <c r="AI56" s="14">
        <v>33</v>
      </c>
      <c r="AJ56" s="14"/>
      <c r="AK56" s="14">
        <v>18</v>
      </c>
    </row>
    <row r="57" s="2" customFormat="1" ht="50.5" customHeight="1" spans="1:37">
      <c r="A57" s="8" t="s">
        <v>121</v>
      </c>
      <c r="B57" s="9"/>
      <c r="C57" s="8" t="s">
        <v>115</v>
      </c>
      <c r="D57" s="8" t="s">
        <v>122</v>
      </c>
      <c r="E57" s="10" t="s">
        <v>17</v>
      </c>
      <c r="F57" s="10" t="s">
        <v>18</v>
      </c>
      <c r="G57" s="8" t="s">
        <v>19</v>
      </c>
      <c r="H57" s="8" t="s">
        <v>20</v>
      </c>
      <c r="I57" s="8" t="s">
        <v>21</v>
      </c>
      <c r="J57" s="9" t="str">
        <f t="shared" si="0"/>
        <v>MFCPRCB4D</v>
      </c>
      <c r="K57" s="8">
        <v>130</v>
      </c>
      <c r="L57" s="14">
        <v>321</v>
      </c>
      <c r="M57" s="15">
        <v>69.1212</v>
      </c>
      <c r="N57" s="16">
        <f t="shared" si="1"/>
        <v>22187.9052</v>
      </c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>
        <v>7</v>
      </c>
      <c r="Z57" s="14">
        <v>24</v>
      </c>
      <c r="AA57" s="14">
        <v>9</v>
      </c>
      <c r="AB57" s="14">
        <v>36</v>
      </c>
      <c r="AC57" s="14">
        <v>36</v>
      </c>
      <c r="AD57" s="14">
        <v>36</v>
      </c>
      <c r="AE57" s="14">
        <v>36</v>
      </c>
      <c r="AF57" s="14">
        <v>36</v>
      </c>
      <c r="AG57" s="14">
        <v>18</v>
      </c>
      <c r="AH57" s="14">
        <v>30</v>
      </c>
      <c r="AI57" s="14">
        <v>32</v>
      </c>
      <c r="AJ57" s="14"/>
      <c r="AK57" s="14">
        <v>21</v>
      </c>
    </row>
    <row r="58" s="2" customFormat="1" ht="50.5" customHeight="1" spans="1:37">
      <c r="A58" s="8" t="s">
        <v>123</v>
      </c>
      <c r="B58" s="9"/>
      <c r="C58" s="8" t="s">
        <v>115</v>
      </c>
      <c r="D58" s="8" t="s">
        <v>25</v>
      </c>
      <c r="E58" s="10" t="s">
        <v>17</v>
      </c>
      <c r="F58" s="10" t="s">
        <v>18</v>
      </c>
      <c r="G58" s="8" t="s">
        <v>19</v>
      </c>
      <c r="H58" s="8" t="s">
        <v>20</v>
      </c>
      <c r="I58" s="8" t="s">
        <v>21</v>
      </c>
      <c r="J58" s="9" t="str">
        <f t="shared" si="0"/>
        <v>MFCPRCZ4D</v>
      </c>
      <c r="K58" s="8">
        <v>130</v>
      </c>
      <c r="L58" s="14">
        <v>294</v>
      </c>
      <c r="M58" s="15">
        <v>69.1212</v>
      </c>
      <c r="N58" s="16">
        <f t="shared" si="1"/>
        <v>20321.6328</v>
      </c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>
        <v>2</v>
      </c>
      <c r="Z58" s="14">
        <v>24</v>
      </c>
      <c r="AA58" s="14">
        <v>3</v>
      </c>
      <c r="AB58" s="14">
        <v>36</v>
      </c>
      <c r="AC58" s="14">
        <v>36</v>
      </c>
      <c r="AD58" s="14">
        <v>36</v>
      </c>
      <c r="AE58" s="14">
        <v>36</v>
      </c>
      <c r="AF58" s="14">
        <v>36</v>
      </c>
      <c r="AG58" s="14">
        <v>9</v>
      </c>
      <c r="AH58" s="14">
        <v>29</v>
      </c>
      <c r="AI58" s="14">
        <v>25</v>
      </c>
      <c r="AJ58" s="14"/>
      <c r="AK58" s="14">
        <v>22</v>
      </c>
    </row>
    <row r="59" s="2" customFormat="1" ht="50.5" customHeight="1" spans="1:37">
      <c r="A59" s="8" t="s">
        <v>124</v>
      </c>
      <c r="B59" s="9"/>
      <c r="C59" s="8" t="s">
        <v>115</v>
      </c>
      <c r="D59" s="8" t="s">
        <v>118</v>
      </c>
      <c r="E59" s="10" t="s">
        <v>28</v>
      </c>
      <c r="F59" s="10" t="s">
        <v>18</v>
      </c>
      <c r="G59" s="8" t="s">
        <v>29</v>
      </c>
      <c r="H59" s="8" t="s">
        <v>20</v>
      </c>
      <c r="I59" s="8" t="s">
        <v>21</v>
      </c>
      <c r="J59" s="9" t="str">
        <f t="shared" si="0"/>
        <v>WFCPRCW4B</v>
      </c>
      <c r="K59" s="8">
        <v>130</v>
      </c>
      <c r="L59" s="14">
        <v>105</v>
      </c>
      <c r="M59" s="15">
        <v>69.1212</v>
      </c>
      <c r="N59" s="16">
        <f t="shared" si="1"/>
        <v>7257.726</v>
      </c>
      <c r="O59" s="14"/>
      <c r="P59" s="14"/>
      <c r="Q59" s="14"/>
      <c r="R59" s="14"/>
      <c r="S59" s="14"/>
      <c r="T59" s="14"/>
      <c r="U59" s="14"/>
      <c r="V59" s="14"/>
      <c r="W59" s="14">
        <v>20</v>
      </c>
      <c r="X59" s="14"/>
      <c r="Y59" s="14">
        <v>35</v>
      </c>
      <c r="Z59" s="14">
        <v>3</v>
      </c>
      <c r="AA59" s="14">
        <v>28</v>
      </c>
      <c r="AB59" s="14">
        <v>2</v>
      </c>
      <c r="AC59" s="14">
        <v>17</v>
      </c>
      <c r="AD59" s="14"/>
      <c r="AE59" s="14"/>
      <c r="AF59" s="14"/>
      <c r="AG59" s="14"/>
      <c r="AH59" s="14"/>
      <c r="AI59" s="14"/>
      <c r="AJ59" s="14"/>
      <c r="AK59" s="14"/>
    </row>
    <row r="60" s="2" customFormat="1" ht="50.5" customHeight="1" spans="1:37">
      <c r="A60" s="8" t="s">
        <v>125</v>
      </c>
      <c r="B60" s="9"/>
      <c r="C60" s="8" t="s">
        <v>115</v>
      </c>
      <c r="D60" s="8" t="s">
        <v>116</v>
      </c>
      <c r="E60" s="10" t="s">
        <v>28</v>
      </c>
      <c r="F60" s="10" t="s">
        <v>18</v>
      </c>
      <c r="G60" s="8" t="s">
        <v>29</v>
      </c>
      <c r="H60" s="8" t="s">
        <v>20</v>
      </c>
      <c r="I60" s="8" t="s">
        <v>21</v>
      </c>
      <c r="J60" s="9" t="str">
        <f t="shared" si="0"/>
        <v>WFCPRCR4B</v>
      </c>
      <c r="K60" s="8">
        <v>130</v>
      </c>
      <c r="L60" s="14">
        <v>54</v>
      </c>
      <c r="M60" s="15">
        <v>69.1212</v>
      </c>
      <c r="N60" s="16">
        <f t="shared" si="1"/>
        <v>3732.5448</v>
      </c>
      <c r="O60" s="14"/>
      <c r="P60" s="14"/>
      <c r="Q60" s="14"/>
      <c r="R60" s="14"/>
      <c r="S60" s="14"/>
      <c r="T60" s="14"/>
      <c r="U60" s="14"/>
      <c r="V60" s="14"/>
      <c r="W60" s="14">
        <v>11</v>
      </c>
      <c r="X60" s="14"/>
      <c r="Y60" s="14">
        <v>22</v>
      </c>
      <c r="Z60" s="14"/>
      <c r="AA60" s="14">
        <v>16</v>
      </c>
      <c r="AB60" s="14"/>
      <c r="AC60" s="14">
        <v>5</v>
      </c>
      <c r="AD60" s="14"/>
      <c r="AE60" s="14"/>
      <c r="AF60" s="14"/>
      <c r="AG60" s="14"/>
      <c r="AH60" s="14"/>
      <c r="AI60" s="14"/>
      <c r="AJ60" s="14"/>
      <c r="AK60" s="14"/>
    </row>
    <row r="61" s="2" customFormat="1" ht="50.5" customHeight="1" spans="1:37">
      <c r="A61" s="8" t="s">
        <v>126</v>
      </c>
      <c r="B61" s="9"/>
      <c r="C61" s="8" t="s">
        <v>115</v>
      </c>
      <c r="D61" s="8" t="s">
        <v>127</v>
      </c>
      <c r="E61" s="10" t="s">
        <v>28</v>
      </c>
      <c r="F61" s="10" t="s">
        <v>18</v>
      </c>
      <c r="G61" s="8" t="s">
        <v>29</v>
      </c>
      <c r="H61" s="8" t="s">
        <v>20</v>
      </c>
      <c r="I61" s="8" t="s">
        <v>21</v>
      </c>
      <c r="J61" s="9" t="str">
        <f t="shared" si="0"/>
        <v>WFCPRCP4B</v>
      </c>
      <c r="K61" s="8">
        <v>130</v>
      </c>
      <c r="L61" s="14">
        <v>65</v>
      </c>
      <c r="M61" s="15">
        <v>69.1212</v>
      </c>
      <c r="N61" s="16">
        <f t="shared" si="1"/>
        <v>4492.878</v>
      </c>
      <c r="O61" s="14"/>
      <c r="P61" s="14"/>
      <c r="Q61" s="14"/>
      <c r="R61" s="14"/>
      <c r="S61" s="14"/>
      <c r="T61" s="14"/>
      <c r="U61" s="14">
        <v>3</v>
      </c>
      <c r="V61" s="14"/>
      <c r="W61" s="14">
        <v>11</v>
      </c>
      <c r="X61" s="14"/>
      <c r="Y61" s="14">
        <v>22</v>
      </c>
      <c r="Z61" s="14">
        <v>1</v>
      </c>
      <c r="AA61" s="14">
        <v>19</v>
      </c>
      <c r="AB61" s="14">
        <v>4</v>
      </c>
      <c r="AC61" s="14">
        <v>5</v>
      </c>
      <c r="AD61" s="14"/>
      <c r="AE61" s="14"/>
      <c r="AF61" s="14"/>
      <c r="AG61" s="14"/>
      <c r="AH61" s="14"/>
      <c r="AI61" s="14"/>
      <c r="AJ61" s="14"/>
      <c r="AK61" s="14"/>
    </row>
    <row r="62" s="2" customFormat="1" ht="50.5" customHeight="1" spans="1:37">
      <c r="A62" s="8" t="s">
        <v>128</v>
      </c>
      <c r="B62" s="9"/>
      <c r="C62" s="8" t="s">
        <v>115</v>
      </c>
      <c r="D62" s="8" t="s">
        <v>25</v>
      </c>
      <c r="E62" s="10" t="s">
        <v>28</v>
      </c>
      <c r="F62" s="10" t="s">
        <v>18</v>
      </c>
      <c r="G62" s="8" t="s">
        <v>29</v>
      </c>
      <c r="H62" s="8" t="s">
        <v>20</v>
      </c>
      <c r="I62" s="8" t="s">
        <v>21</v>
      </c>
      <c r="J62" s="9" t="str">
        <f t="shared" si="0"/>
        <v>WFCPRCK4B</v>
      </c>
      <c r="K62" s="8">
        <v>130</v>
      </c>
      <c r="L62" s="14">
        <v>54</v>
      </c>
      <c r="M62" s="15">
        <v>69.1212</v>
      </c>
      <c r="N62" s="16">
        <f t="shared" si="1"/>
        <v>3732.5448</v>
      </c>
      <c r="O62" s="14"/>
      <c r="P62" s="14"/>
      <c r="Q62" s="14"/>
      <c r="R62" s="14"/>
      <c r="S62" s="14"/>
      <c r="T62" s="14"/>
      <c r="U62" s="14"/>
      <c r="V62" s="14"/>
      <c r="W62" s="14">
        <v>11</v>
      </c>
      <c r="X62" s="14"/>
      <c r="Y62" s="14">
        <v>22</v>
      </c>
      <c r="Z62" s="14"/>
      <c r="AA62" s="14">
        <v>16</v>
      </c>
      <c r="AB62" s="14"/>
      <c r="AC62" s="14">
        <v>5</v>
      </c>
      <c r="AD62" s="14"/>
      <c r="AE62" s="14"/>
      <c r="AF62" s="14"/>
      <c r="AG62" s="14"/>
      <c r="AH62" s="14"/>
      <c r="AI62" s="14"/>
      <c r="AJ62" s="14"/>
      <c r="AK62" s="14"/>
    </row>
    <row r="63" s="2" customFormat="1" ht="50.5" customHeight="1" spans="1:37">
      <c r="A63" s="8" t="s">
        <v>129</v>
      </c>
      <c r="B63" s="9"/>
      <c r="C63" s="8" t="s">
        <v>115</v>
      </c>
      <c r="D63" s="8" t="s">
        <v>120</v>
      </c>
      <c r="E63" s="10" t="s">
        <v>28</v>
      </c>
      <c r="F63" s="10" t="s">
        <v>18</v>
      </c>
      <c r="G63" s="8" t="s">
        <v>29</v>
      </c>
      <c r="H63" s="8" t="s">
        <v>20</v>
      </c>
      <c r="I63" s="8" t="s">
        <v>21</v>
      </c>
      <c r="J63" s="9" t="str">
        <f t="shared" si="0"/>
        <v>WFCPRCB4B</v>
      </c>
      <c r="K63" s="8">
        <v>130</v>
      </c>
      <c r="L63" s="14">
        <v>54</v>
      </c>
      <c r="M63" s="15">
        <v>69.1212</v>
      </c>
      <c r="N63" s="16">
        <f t="shared" si="1"/>
        <v>3732.5448</v>
      </c>
      <c r="O63" s="14"/>
      <c r="P63" s="14"/>
      <c r="Q63" s="14"/>
      <c r="R63" s="14"/>
      <c r="S63" s="14"/>
      <c r="T63" s="14"/>
      <c r="U63" s="14"/>
      <c r="V63" s="14"/>
      <c r="W63" s="14">
        <v>11</v>
      </c>
      <c r="X63" s="14"/>
      <c r="Y63" s="14">
        <v>22</v>
      </c>
      <c r="Z63" s="14"/>
      <c r="AA63" s="14">
        <v>16</v>
      </c>
      <c r="AB63" s="14"/>
      <c r="AC63" s="14">
        <v>5</v>
      </c>
      <c r="AD63" s="14"/>
      <c r="AE63" s="14"/>
      <c r="AF63" s="14"/>
      <c r="AG63" s="14"/>
      <c r="AH63" s="14"/>
      <c r="AI63" s="14"/>
      <c r="AJ63" s="14"/>
      <c r="AK63" s="14"/>
    </row>
    <row r="64" s="2" customFormat="1" ht="50.5" customHeight="1" spans="1:37">
      <c r="A64" s="8" t="s">
        <v>130</v>
      </c>
      <c r="B64" s="9"/>
      <c r="C64" s="8" t="s">
        <v>131</v>
      </c>
      <c r="D64" s="8" t="s">
        <v>122</v>
      </c>
      <c r="E64" s="10" t="s">
        <v>17</v>
      </c>
      <c r="F64" s="10" t="s">
        <v>18</v>
      </c>
      <c r="G64" s="8" t="s">
        <v>19</v>
      </c>
      <c r="H64" s="8" t="s">
        <v>20</v>
      </c>
      <c r="I64" s="8" t="s">
        <v>21</v>
      </c>
      <c r="J64" s="9" t="str">
        <f t="shared" si="0"/>
        <v>MEVOZFC3D</v>
      </c>
      <c r="K64" s="8">
        <v>130</v>
      </c>
      <c r="L64" s="14">
        <v>20</v>
      </c>
      <c r="M64" s="15">
        <v>57.4508</v>
      </c>
      <c r="N64" s="16">
        <f t="shared" si="1"/>
        <v>1149.016</v>
      </c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>
        <v>1</v>
      </c>
      <c r="Z64" s="14"/>
      <c r="AA64" s="14">
        <v>2</v>
      </c>
      <c r="AB64" s="14">
        <v>3</v>
      </c>
      <c r="AC64" s="14">
        <v>2</v>
      </c>
      <c r="AD64" s="14">
        <v>3</v>
      </c>
      <c r="AE64" s="14">
        <v>3</v>
      </c>
      <c r="AF64" s="14">
        <v>1</v>
      </c>
      <c r="AG64" s="14">
        <v>2</v>
      </c>
      <c r="AH64" s="14"/>
      <c r="AI64" s="14">
        <v>2</v>
      </c>
      <c r="AJ64" s="14"/>
      <c r="AK64" s="14">
        <v>1</v>
      </c>
    </row>
    <row r="65" s="2" customFormat="1" ht="50.5" customHeight="1" spans="1:37">
      <c r="A65" s="8" t="s">
        <v>132</v>
      </c>
      <c r="B65" s="9"/>
      <c r="C65" s="8" t="s">
        <v>131</v>
      </c>
      <c r="D65" s="8" t="s">
        <v>94</v>
      </c>
      <c r="E65" s="10" t="s">
        <v>17</v>
      </c>
      <c r="F65" s="10" t="s">
        <v>18</v>
      </c>
      <c r="G65" s="8" t="s">
        <v>19</v>
      </c>
      <c r="H65" s="8" t="s">
        <v>20</v>
      </c>
      <c r="I65" s="8" t="s">
        <v>21</v>
      </c>
      <c r="J65" s="9" t="str">
        <f t="shared" si="0"/>
        <v>MEVOZCY3D</v>
      </c>
      <c r="K65" s="8">
        <v>130</v>
      </c>
      <c r="L65" s="14">
        <v>242</v>
      </c>
      <c r="M65" s="15">
        <v>57.4508</v>
      </c>
      <c r="N65" s="16">
        <f t="shared" si="1"/>
        <v>13903.0936</v>
      </c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>
        <v>3</v>
      </c>
      <c r="Z65" s="14">
        <v>5</v>
      </c>
      <c r="AA65" s="14">
        <v>18</v>
      </c>
      <c r="AB65" s="14">
        <v>25</v>
      </c>
      <c r="AC65" s="14">
        <v>35</v>
      </c>
      <c r="AD65" s="14">
        <v>31</v>
      </c>
      <c r="AE65" s="14">
        <v>36</v>
      </c>
      <c r="AF65" s="14">
        <v>27</v>
      </c>
      <c r="AG65" s="14">
        <v>23</v>
      </c>
      <c r="AH65" s="14">
        <v>12</v>
      </c>
      <c r="AI65" s="14">
        <v>6</v>
      </c>
      <c r="AJ65" s="14"/>
      <c r="AK65" s="14">
        <v>21</v>
      </c>
    </row>
    <row r="66" s="2" customFormat="1" ht="50.5" customHeight="1" spans="1:37">
      <c r="A66" s="8" t="s">
        <v>133</v>
      </c>
      <c r="B66" s="9"/>
      <c r="C66" s="8" t="s">
        <v>131</v>
      </c>
      <c r="D66" s="8" t="s">
        <v>25</v>
      </c>
      <c r="E66" s="10" t="s">
        <v>17</v>
      </c>
      <c r="F66" s="10" t="s">
        <v>18</v>
      </c>
      <c r="G66" s="8" t="s">
        <v>19</v>
      </c>
      <c r="H66" s="8" t="s">
        <v>20</v>
      </c>
      <c r="I66" s="8" t="s">
        <v>21</v>
      </c>
      <c r="J66" s="9" t="str">
        <f t="shared" ref="J66:J129" si="2">A66&amp;E66</f>
        <v>MEVOZLK3D</v>
      </c>
      <c r="K66" s="8">
        <v>130</v>
      </c>
      <c r="L66" s="14">
        <v>236</v>
      </c>
      <c r="M66" s="15">
        <v>57.4508</v>
      </c>
      <c r="N66" s="16">
        <f t="shared" si="1"/>
        <v>13558.3888</v>
      </c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4">
        <v>7</v>
      </c>
      <c r="AB66" s="14"/>
      <c r="AC66" s="14">
        <v>18</v>
      </c>
      <c r="AD66" s="14">
        <v>155</v>
      </c>
      <c r="AE66" s="14">
        <v>26</v>
      </c>
      <c r="AF66" s="14"/>
      <c r="AG66" s="14">
        <v>17</v>
      </c>
      <c r="AH66" s="14"/>
      <c r="AI66" s="14">
        <v>9</v>
      </c>
      <c r="AJ66" s="14"/>
      <c r="AK66" s="14">
        <v>4</v>
      </c>
    </row>
    <row r="67" s="2" customFormat="1" ht="50.5" customHeight="1" spans="1:37">
      <c r="A67" s="8" t="s">
        <v>134</v>
      </c>
      <c r="B67" s="9"/>
      <c r="C67" s="8" t="s">
        <v>131</v>
      </c>
      <c r="D67" s="8" t="s">
        <v>135</v>
      </c>
      <c r="E67" s="10" t="s">
        <v>28</v>
      </c>
      <c r="F67" s="10" t="s">
        <v>18</v>
      </c>
      <c r="G67" s="8" t="s">
        <v>29</v>
      </c>
      <c r="H67" s="8" t="s">
        <v>20</v>
      </c>
      <c r="I67" s="8" t="s">
        <v>21</v>
      </c>
      <c r="J67" s="9" t="str">
        <f t="shared" si="2"/>
        <v>WEVOZGN3B</v>
      </c>
      <c r="K67" s="8">
        <v>130</v>
      </c>
      <c r="L67" s="14">
        <v>27</v>
      </c>
      <c r="M67" s="15">
        <v>57.4508</v>
      </c>
      <c r="N67" s="16">
        <f t="shared" ref="N67:N130" si="3">SUM(M67*L67)</f>
        <v>1551.1716</v>
      </c>
      <c r="O67" s="14"/>
      <c r="P67" s="14"/>
      <c r="Q67" s="14"/>
      <c r="R67" s="14"/>
      <c r="S67" s="14"/>
      <c r="T67" s="14"/>
      <c r="U67" s="14"/>
      <c r="V67" s="14"/>
      <c r="W67" s="14">
        <v>8</v>
      </c>
      <c r="X67" s="14"/>
      <c r="Y67" s="14">
        <v>14</v>
      </c>
      <c r="Z67" s="14"/>
      <c r="AA67" s="14">
        <v>5</v>
      </c>
      <c r="AB67" s="14"/>
      <c r="AC67" s="14"/>
      <c r="AD67" s="14"/>
      <c r="AE67" s="14"/>
      <c r="AF67" s="14"/>
      <c r="AG67" s="14"/>
      <c r="AH67" s="14"/>
      <c r="AI67" s="14"/>
      <c r="AJ67" s="14"/>
      <c r="AK67" s="14"/>
    </row>
    <row r="68" s="2" customFormat="1" ht="50.5" customHeight="1" spans="1:37">
      <c r="A68" s="8" t="s">
        <v>136</v>
      </c>
      <c r="B68" s="9"/>
      <c r="C68" s="8" t="s">
        <v>131</v>
      </c>
      <c r="D68" s="8" t="s">
        <v>80</v>
      </c>
      <c r="E68" s="10" t="s">
        <v>28</v>
      </c>
      <c r="F68" s="10" t="s">
        <v>18</v>
      </c>
      <c r="G68" s="8" t="s">
        <v>29</v>
      </c>
      <c r="H68" s="8" t="s">
        <v>20</v>
      </c>
      <c r="I68" s="8" t="s">
        <v>21</v>
      </c>
      <c r="J68" s="9" t="str">
        <f t="shared" si="2"/>
        <v>WEVOZFB3B</v>
      </c>
      <c r="K68" s="8">
        <v>130</v>
      </c>
      <c r="L68" s="14">
        <v>20</v>
      </c>
      <c r="M68" s="15">
        <v>57.4508</v>
      </c>
      <c r="N68" s="16">
        <f t="shared" si="3"/>
        <v>1149.016</v>
      </c>
      <c r="O68" s="14"/>
      <c r="P68" s="14"/>
      <c r="Q68" s="14"/>
      <c r="R68" s="14"/>
      <c r="S68" s="14"/>
      <c r="T68" s="14"/>
      <c r="U68" s="14"/>
      <c r="V68" s="14"/>
      <c r="W68" s="14">
        <v>5</v>
      </c>
      <c r="X68" s="14"/>
      <c r="Y68" s="14">
        <v>12</v>
      </c>
      <c r="Z68" s="14"/>
      <c r="AA68" s="14">
        <v>3</v>
      </c>
      <c r="AB68" s="14"/>
      <c r="AC68" s="14"/>
      <c r="AD68" s="14"/>
      <c r="AE68" s="14"/>
      <c r="AF68" s="14"/>
      <c r="AG68" s="14"/>
      <c r="AH68" s="14"/>
      <c r="AI68" s="14"/>
      <c r="AJ68" s="14"/>
      <c r="AK68" s="14"/>
    </row>
    <row r="69" s="2" customFormat="1" ht="50.5" customHeight="1" spans="1:37">
      <c r="A69" s="8" t="s">
        <v>137</v>
      </c>
      <c r="B69" s="9"/>
      <c r="C69" s="8" t="s">
        <v>131</v>
      </c>
      <c r="D69" s="8" t="s">
        <v>23</v>
      </c>
      <c r="E69" s="10" t="s">
        <v>28</v>
      </c>
      <c r="F69" s="10" t="s">
        <v>18</v>
      </c>
      <c r="G69" s="8" t="s">
        <v>29</v>
      </c>
      <c r="H69" s="8" t="s">
        <v>20</v>
      </c>
      <c r="I69" s="8" t="s">
        <v>21</v>
      </c>
      <c r="J69" s="9" t="str">
        <f t="shared" si="2"/>
        <v>WEVOZCS3B</v>
      </c>
      <c r="K69" s="8">
        <v>130</v>
      </c>
      <c r="L69" s="14">
        <v>119</v>
      </c>
      <c r="M69" s="15">
        <v>57.4508</v>
      </c>
      <c r="N69" s="16">
        <f t="shared" si="3"/>
        <v>6836.6452</v>
      </c>
      <c r="O69" s="14"/>
      <c r="P69" s="14"/>
      <c r="Q69" s="14"/>
      <c r="R69" s="14"/>
      <c r="S69" s="14"/>
      <c r="T69" s="14"/>
      <c r="U69" s="14"/>
      <c r="V69" s="14">
        <v>2</v>
      </c>
      <c r="W69" s="14">
        <v>21</v>
      </c>
      <c r="X69" s="14">
        <v>5</v>
      </c>
      <c r="Y69" s="14">
        <v>38</v>
      </c>
      <c r="Z69" s="14">
        <v>9</v>
      </c>
      <c r="AA69" s="14">
        <v>25</v>
      </c>
      <c r="AB69" s="14">
        <v>3</v>
      </c>
      <c r="AC69" s="14">
        <v>10</v>
      </c>
      <c r="AD69" s="14">
        <v>3</v>
      </c>
      <c r="AE69" s="14">
        <v>2</v>
      </c>
      <c r="AF69" s="14"/>
      <c r="AG69" s="14">
        <v>1</v>
      </c>
      <c r="AH69" s="14"/>
      <c r="AI69" s="14"/>
      <c r="AJ69" s="14"/>
      <c r="AK69" s="14"/>
    </row>
    <row r="70" s="2" customFormat="1" ht="50.5" customHeight="1" spans="1:37">
      <c r="A70" s="8" t="s">
        <v>138</v>
      </c>
      <c r="B70" s="9"/>
      <c r="C70" s="8" t="s">
        <v>131</v>
      </c>
      <c r="D70" s="8" t="s">
        <v>25</v>
      </c>
      <c r="E70" s="10" t="s">
        <v>28</v>
      </c>
      <c r="F70" s="10" t="s">
        <v>18</v>
      </c>
      <c r="G70" s="8" t="s">
        <v>29</v>
      </c>
      <c r="H70" s="8" t="s">
        <v>20</v>
      </c>
      <c r="I70" s="8" t="s">
        <v>21</v>
      </c>
      <c r="J70" s="9" t="str">
        <f t="shared" si="2"/>
        <v>WEVOZLK3B</v>
      </c>
      <c r="K70" s="8">
        <v>130</v>
      </c>
      <c r="L70" s="14">
        <v>45</v>
      </c>
      <c r="M70" s="15">
        <v>57.4508</v>
      </c>
      <c r="N70" s="16">
        <f t="shared" si="3"/>
        <v>2585.286</v>
      </c>
      <c r="O70" s="14"/>
      <c r="P70" s="14"/>
      <c r="Q70" s="14"/>
      <c r="R70" s="14"/>
      <c r="S70" s="14"/>
      <c r="T70" s="14"/>
      <c r="U70" s="14">
        <v>1</v>
      </c>
      <c r="V70" s="14"/>
      <c r="W70" s="14"/>
      <c r="X70" s="14">
        <v>4</v>
      </c>
      <c r="Y70" s="14"/>
      <c r="Z70" s="14">
        <v>24</v>
      </c>
      <c r="AA70" s="14"/>
      <c r="AB70" s="14">
        <v>6</v>
      </c>
      <c r="AC70" s="14"/>
      <c r="AD70" s="14">
        <v>10</v>
      </c>
      <c r="AE70" s="14"/>
      <c r="AF70" s="14"/>
      <c r="AG70" s="14"/>
      <c r="AH70" s="14"/>
      <c r="AI70" s="14"/>
      <c r="AJ70" s="14"/>
      <c r="AK70" s="14"/>
    </row>
    <row r="71" s="2" customFormat="1" ht="50.5" customHeight="1" spans="1:37">
      <c r="A71" s="8" t="s">
        <v>139</v>
      </c>
      <c r="B71" s="9"/>
      <c r="C71" s="8" t="s">
        <v>140</v>
      </c>
      <c r="D71" s="8" t="s">
        <v>141</v>
      </c>
      <c r="E71" s="10" t="s">
        <v>17</v>
      </c>
      <c r="F71" s="10" t="s">
        <v>18</v>
      </c>
      <c r="G71" s="8" t="s">
        <v>19</v>
      </c>
      <c r="H71" s="8" t="s">
        <v>20</v>
      </c>
      <c r="I71" s="8" t="s">
        <v>55</v>
      </c>
      <c r="J71" s="9" t="str">
        <f t="shared" si="2"/>
        <v>ME420GW3D</v>
      </c>
      <c r="K71" s="8">
        <v>85</v>
      </c>
      <c r="L71" s="14">
        <v>276</v>
      </c>
      <c r="M71" s="15">
        <v>49.2412</v>
      </c>
      <c r="N71" s="16">
        <f t="shared" si="3"/>
        <v>13590.5712</v>
      </c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>
        <v>24</v>
      </c>
      <c r="AA71" s="14">
        <v>18</v>
      </c>
      <c r="AB71" s="14">
        <v>36</v>
      </c>
      <c r="AC71" s="14">
        <v>36</v>
      </c>
      <c r="AD71" s="14">
        <v>36</v>
      </c>
      <c r="AE71" s="14">
        <v>36</v>
      </c>
      <c r="AF71" s="14">
        <v>36</v>
      </c>
      <c r="AG71" s="14">
        <v>18</v>
      </c>
      <c r="AH71" s="14">
        <v>36</v>
      </c>
      <c r="AI71" s="14"/>
      <c r="AJ71" s="14"/>
      <c r="AK71" s="14"/>
    </row>
    <row r="72" s="2" customFormat="1" ht="50.5" customHeight="1" spans="1:37">
      <c r="A72" s="8" t="s">
        <v>142</v>
      </c>
      <c r="B72" s="9"/>
      <c r="C72" s="8" t="s">
        <v>140</v>
      </c>
      <c r="D72" s="8" t="s">
        <v>108</v>
      </c>
      <c r="E72" s="10" t="s">
        <v>17</v>
      </c>
      <c r="F72" s="10" t="s">
        <v>18</v>
      </c>
      <c r="G72" s="8" t="s">
        <v>19</v>
      </c>
      <c r="H72" s="8" t="s">
        <v>20</v>
      </c>
      <c r="I72" s="8" t="s">
        <v>55</v>
      </c>
      <c r="J72" s="9" t="str">
        <f t="shared" si="2"/>
        <v>ME420EB3D</v>
      </c>
      <c r="K72" s="8">
        <v>85</v>
      </c>
      <c r="L72" s="14">
        <v>276</v>
      </c>
      <c r="M72" s="15">
        <v>49.2412</v>
      </c>
      <c r="N72" s="16">
        <f t="shared" si="3"/>
        <v>13590.5712</v>
      </c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>
        <v>24</v>
      </c>
      <c r="AA72" s="14">
        <v>18</v>
      </c>
      <c r="AB72" s="14">
        <v>36</v>
      </c>
      <c r="AC72" s="14">
        <v>36</v>
      </c>
      <c r="AD72" s="14">
        <v>36</v>
      </c>
      <c r="AE72" s="14">
        <v>36</v>
      </c>
      <c r="AF72" s="14">
        <v>36</v>
      </c>
      <c r="AG72" s="14">
        <v>18</v>
      </c>
      <c r="AH72" s="14">
        <v>36</v>
      </c>
      <c r="AI72" s="14"/>
      <c r="AJ72" s="14"/>
      <c r="AK72" s="14"/>
    </row>
    <row r="73" s="2" customFormat="1" ht="50.5" customHeight="1" spans="1:37">
      <c r="A73" s="8" t="s">
        <v>143</v>
      </c>
      <c r="B73" s="9"/>
      <c r="C73" s="8" t="s">
        <v>140</v>
      </c>
      <c r="D73" s="8" t="s">
        <v>80</v>
      </c>
      <c r="E73" s="10" t="s">
        <v>17</v>
      </c>
      <c r="F73" s="10" t="s">
        <v>18</v>
      </c>
      <c r="G73" s="8" t="s">
        <v>19</v>
      </c>
      <c r="H73" s="8" t="s">
        <v>20</v>
      </c>
      <c r="I73" s="8" t="s">
        <v>55</v>
      </c>
      <c r="J73" s="9" t="str">
        <f t="shared" si="2"/>
        <v>ME420LN3D</v>
      </c>
      <c r="K73" s="8">
        <v>75</v>
      </c>
      <c r="L73" s="14">
        <v>343</v>
      </c>
      <c r="M73" s="15">
        <v>42.4092</v>
      </c>
      <c r="N73" s="16">
        <f t="shared" si="3"/>
        <v>14546.3556</v>
      </c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>
        <v>3</v>
      </c>
      <c r="Z73" s="14">
        <v>24</v>
      </c>
      <c r="AA73" s="14">
        <v>35</v>
      </c>
      <c r="AB73" s="14">
        <v>36</v>
      </c>
      <c r="AC73" s="14">
        <v>36</v>
      </c>
      <c r="AD73" s="14">
        <v>36</v>
      </c>
      <c r="AE73" s="14">
        <v>36</v>
      </c>
      <c r="AF73" s="14">
        <v>36</v>
      </c>
      <c r="AG73" s="14">
        <v>31</v>
      </c>
      <c r="AH73" s="14">
        <v>34</v>
      </c>
      <c r="AI73" s="14">
        <v>7</v>
      </c>
      <c r="AJ73" s="14"/>
      <c r="AK73" s="14">
        <v>29</v>
      </c>
    </row>
    <row r="74" s="2" customFormat="1" ht="50.5" customHeight="1" spans="1:37">
      <c r="A74" s="8" t="s">
        <v>144</v>
      </c>
      <c r="B74" s="9"/>
      <c r="C74" s="8" t="s">
        <v>140</v>
      </c>
      <c r="D74" s="8" t="s">
        <v>25</v>
      </c>
      <c r="E74" s="10" t="s">
        <v>17</v>
      </c>
      <c r="F74" s="10" t="s">
        <v>18</v>
      </c>
      <c r="G74" s="8" t="s">
        <v>19</v>
      </c>
      <c r="H74" s="8" t="s">
        <v>20</v>
      </c>
      <c r="I74" s="8" t="s">
        <v>55</v>
      </c>
      <c r="J74" s="9" t="str">
        <f t="shared" si="2"/>
        <v>ME420LB3D</v>
      </c>
      <c r="K74" s="8">
        <v>75</v>
      </c>
      <c r="L74" s="14">
        <v>327</v>
      </c>
      <c r="M74" s="15">
        <v>42.4092</v>
      </c>
      <c r="N74" s="16">
        <f t="shared" si="3"/>
        <v>13867.8084</v>
      </c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>
        <v>5</v>
      </c>
      <c r="Z74" s="14">
        <v>24</v>
      </c>
      <c r="AA74" s="14">
        <v>29</v>
      </c>
      <c r="AB74" s="14">
        <v>36</v>
      </c>
      <c r="AC74" s="14">
        <v>36</v>
      </c>
      <c r="AD74" s="14">
        <v>36</v>
      </c>
      <c r="AE74" s="14">
        <v>36</v>
      </c>
      <c r="AF74" s="14">
        <v>36</v>
      </c>
      <c r="AG74" s="14">
        <v>31</v>
      </c>
      <c r="AH74" s="14">
        <v>27</v>
      </c>
      <c r="AI74" s="14">
        <v>5</v>
      </c>
      <c r="AJ74" s="14"/>
      <c r="AK74" s="14">
        <v>26</v>
      </c>
    </row>
    <row r="75" s="2" customFormat="1" ht="50.5" customHeight="1" spans="1:37">
      <c r="A75" s="8" t="s">
        <v>145</v>
      </c>
      <c r="B75" s="9"/>
      <c r="C75" s="8" t="s">
        <v>140</v>
      </c>
      <c r="D75" s="8" t="s">
        <v>122</v>
      </c>
      <c r="E75" s="10" t="s">
        <v>28</v>
      </c>
      <c r="F75" s="10" t="s">
        <v>18</v>
      </c>
      <c r="G75" s="8" t="s">
        <v>29</v>
      </c>
      <c r="H75" s="8" t="s">
        <v>20</v>
      </c>
      <c r="I75" s="8" t="s">
        <v>55</v>
      </c>
      <c r="J75" s="9" t="str">
        <f t="shared" si="2"/>
        <v>WE420GP3B</v>
      </c>
      <c r="K75" s="8">
        <v>85</v>
      </c>
      <c r="L75" s="14">
        <v>29</v>
      </c>
      <c r="M75" s="15">
        <v>49.2412</v>
      </c>
      <c r="N75" s="16">
        <f t="shared" si="3"/>
        <v>1427.9948</v>
      </c>
      <c r="O75" s="14"/>
      <c r="P75" s="14"/>
      <c r="Q75" s="14"/>
      <c r="R75" s="14"/>
      <c r="S75" s="14"/>
      <c r="T75" s="14"/>
      <c r="U75" s="14"/>
      <c r="V75" s="14">
        <v>6</v>
      </c>
      <c r="W75" s="14">
        <v>7</v>
      </c>
      <c r="X75" s="14">
        <v>4</v>
      </c>
      <c r="Y75" s="14"/>
      <c r="Z75" s="14"/>
      <c r="AA75" s="14">
        <v>4</v>
      </c>
      <c r="AB75" s="14">
        <v>2</v>
      </c>
      <c r="AC75" s="14">
        <v>4</v>
      </c>
      <c r="AD75" s="14">
        <v>2</v>
      </c>
      <c r="AE75" s="14"/>
      <c r="AF75" s="14"/>
      <c r="AG75" s="14"/>
      <c r="AH75" s="14"/>
      <c r="AI75" s="14"/>
      <c r="AJ75" s="14"/>
      <c r="AK75" s="14"/>
    </row>
    <row r="76" s="2" customFormat="1" ht="50.5" customHeight="1" spans="1:37">
      <c r="A76" s="8" t="s">
        <v>146</v>
      </c>
      <c r="B76" s="9"/>
      <c r="C76" s="8" t="s">
        <v>140</v>
      </c>
      <c r="D76" s="8" t="s">
        <v>85</v>
      </c>
      <c r="E76" s="10" t="s">
        <v>28</v>
      </c>
      <c r="F76" s="10" t="s">
        <v>18</v>
      </c>
      <c r="G76" s="8" t="s">
        <v>29</v>
      </c>
      <c r="H76" s="8" t="s">
        <v>20</v>
      </c>
      <c r="I76" s="8" t="s">
        <v>55</v>
      </c>
      <c r="J76" s="9" t="str">
        <f t="shared" si="2"/>
        <v>WE420EP3B</v>
      </c>
      <c r="K76" s="8">
        <v>75</v>
      </c>
      <c r="L76" s="14">
        <v>41</v>
      </c>
      <c r="M76" s="15">
        <v>42.4092</v>
      </c>
      <c r="N76" s="16">
        <f t="shared" si="3"/>
        <v>1738.7772</v>
      </c>
      <c r="O76" s="14"/>
      <c r="P76" s="14"/>
      <c r="Q76" s="14"/>
      <c r="R76" s="14"/>
      <c r="S76" s="14"/>
      <c r="T76" s="14"/>
      <c r="U76" s="14"/>
      <c r="V76" s="14">
        <v>5</v>
      </c>
      <c r="W76" s="14">
        <v>8</v>
      </c>
      <c r="X76" s="14">
        <v>3</v>
      </c>
      <c r="Y76" s="14">
        <v>5</v>
      </c>
      <c r="Z76" s="14">
        <v>6</v>
      </c>
      <c r="AA76" s="14">
        <v>6</v>
      </c>
      <c r="AB76" s="14">
        <v>3</v>
      </c>
      <c r="AC76" s="14">
        <v>2</v>
      </c>
      <c r="AD76" s="14">
        <v>3</v>
      </c>
      <c r="AE76" s="14"/>
      <c r="AF76" s="14"/>
      <c r="AG76" s="14"/>
      <c r="AH76" s="14"/>
      <c r="AI76" s="14"/>
      <c r="AJ76" s="14"/>
      <c r="AK76" s="14"/>
    </row>
    <row r="77" s="2" customFormat="1" ht="50.5" customHeight="1" spans="1:37">
      <c r="A77" s="8" t="s">
        <v>147</v>
      </c>
      <c r="B77" s="9"/>
      <c r="C77" s="8" t="s">
        <v>148</v>
      </c>
      <c r="D77" s="8" t="s">
        <v>94</v>
      </c>
      <c r="E77" s="10" t="s">
        <v>17</v>
      </c>
      <c r="F77" s="10" t="s">
        <v>18</v>
      </c>
      <c r="G77" s="8" t="s">
        <v>19</v>
      </c>
      <c r="H77" s="8" t="s">
        <v>20</v>
      </c>
      <c r="I77" s="8" t="s">
        <v>21</v>
      </c>
      <c r="J77" s="9" t="str">
        <f t="shared" si="2"/>
        <v>MARISCY4D</v>
      </c>
      <c r="K77" s="8">
        <v>90</v>
      </c>
      <c r="L77" s="14">
        <v>68</v>
      </c>
      <c r="M77" s="15">
        <v>51.974</v>
      </c>
      <c r="N77" s="16">
        <f t="shared" si="3"/>
        <v>3534.232</v>
      </c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>
        <v>6</v>
      </c>
      <c r="Z77" s="14">
        <v>9</v>
      </c>
      <c r="AA77" s="14">
        <v>10</v>
      </c>
      <c r="AB77" s="14">
        <v>6</v>
      </c>
      <c r="AC77" s="14">
        <v>7</v>
      </c>
      <c r="AD77" s="14">
        <v>5</v>
      </c>
      <c r="AE77" s="14">
        <v>4</v>
      </c>
      <c r="AF77" s="14">
        <v>5</v>
      </c>
      <c r="AG77" s="14">
        <v>6</v>
      </c>
      <c r="AH77" s="14">
        <v>4</v>
      </c>
      <c r="AI77" s="14">
        <v>3</v>
      </c>
      <c r="AJ77" s="14"/>
      <c r="AK77" s="14">
        <v>3</v>
      </c>
    </row>
    <row r="78" s="2" customFormat="1" ht="50.5" customHeight="1" spans="1:37">
      <c r="A78" s="8" t="s">
        <v>149</v>
      </c>
      <c r="B78" s="9"/>
      <c r="C78" s="8" t="s">
        <v>148</v>
      </c>
      <c r="D78" s="8" t="s">
        <v>25</v>
      </c>
      <c r="E78" s="10" t="s">
        <v>17</v>
      </c>
      <c r="F78" s="10" t="s">
        <v>18</v>
      </c>
      <c r="G78" s="8" t="s">
        <v>19</v>
      </c>
      <c r="H78" s="8" t="s">
        <v>20</v>
      </c>
      <c r="I78" s="8" t="s">
        <v>21</v>
      </c>
      <c r="J78" s="9" t="str">
        <f t="shared" si="2"/>
        <v>MARISBB4D</v>
      </c>
      <c r="K78" s="8">
        <v>90</v>
      </c>
      <c r="L78" s="14">
        <v>26</v>
      </c>
      <c r="M78" s="15">
        <v>51.974</v>
      </c>
      <c r="N78" s="16">
        <f t="shared" si="3"/>
        <v>1351.324</v>
      </c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>
        <v>1</v>
      </c>
      <c r="Z78" s="14"/>
      <c r="AA78" s="14">
        <v>2</v>
      </c>
      <c r="AB78" s="14">
        <v>3</v>
      </c>
      <c r="AC78" s="14">
        <v>4</v>
      </c>
      <c r="AD78" s="14"/>
      <c r="AE78" s="14">
        <v>4</v>
      </c>
      <c r="AF78" s="14">
        <v>3</v>
      </c>
      <c r="AG78" s="14">
        <v>1</v>
      </c>
      <c r="AH78" s="14">
        <v>1</v>
      </c>
      <c r="AI78" s="14">
        <v>2</v>
      </c>
      <c r="AJ78" s="14"/>
      <c r="AK78" s="14">
        <v>5</v>
      </c>
    </row>
    <row r="79" s="2" customFormat="1" ht="50.5" customHeight="1" spans="1:37">
      <c r="A79" s="8" t="s">
        <v>150</v>
      </c>
      <c r="B79" s="9"/>
      <c r="C79" s="8" t="s">
        <v>148</v>
      </c>
      <c r="D79" s="8" t="s">
        <v>151</v>
      </c>
      <c r="E79" s="10" t="s">
        <v>28</v>
      </c>
      <c r="F79" s="10" t="s">
        <v>18</v>
      </c>
      <c r="G79" s="8" t="s">
        <v>29</v>
      </c>
      <c r="H79" s="8" t="s">
        <v>20</v>
      </c>
      <c r="I79" s="8" t="s">
        <v>21</v>
      </c>
      <c r="J79" s="9" t="str">
        <f t="shared" si="2"/>
        <v>WARISHO4B</v>
      </c>
      <c r="K79" s="8">
        <v>115</v>
      </c>
      <c r="L79" s="14">
        <v>168</v>
      </c>
      <c r="M79" s="15">
        <v>55.166</v>
      </c>
      <c r="N79" s="16">
        <f t="shared" si="3"/>
        <v>9267.888</v>
      </c>
      <c r="O79" s="14"/>
      <c r="P79" s="14"/>
      <c r="Q79" s="14"/>
      <c r="R79" s="14"/>
      <c r="S79" s="14"/>
      <c r="T79" s="14"/>
      <c r="U79" s="14"/>
      <c r="V79" s="14"/>
      <c r="W79" s="14">
        <v>30</v>
      </c>
      <c r="X79" s="14"/>
      <c r="Y79" s="14">
        <v>54</v>
      </c>
      <c r="Z79" s="14"/>
      <c r="AA79" s="14">
        <v>54</v>
      </c>
      <c r="AB79" s="14"/>
      <c r="AC79" s="14">
        <v>30</v>
      </c>
      <c r="AD79" s="14"/>
      <c r="AE79" s="14"/>
      <c r="AF79" s="14"/>
      <c r="AG79" s="14"/>
      <c r="AH79" s="14"/>
      <c r="AI79" s="14"/>
      <c r="AJ79" s="14"/>
      <c r="AK79" s="14"/>
    </row>
    <row r="80" s="2" customFormat="1" ht="50.5" customHeight="1" spans="1:37">
      <c r="A80" s="8" t="s">
        <v>152</v>
      </c>
      <c r="B80" s="9"/>
      <c r="C80" s="8" t="s">
        <v>148</v>
      </c>
      <c r="D80" s="8" t="s">
        <v>23</v>
      </c>
      <c r="E80" s="10" t="s">
        <v>28</v>
      </c>
      <c r="F80" s="10" t="s">
        <v>18</v>
      </c>
      <c r="G80" s="8" t="s">
        <v>29</v>
      </c>
      <c r="H80" s="8" t="s">
        <v>20</v>
      </c>
      <c r="I80" s="8" t="s">
        <v>55</v>
      </c>
      <c r="J80" s="9" t="str">
        <f t="shared" si="2"/>
        <v>WARISGW4B</v>
      </c>
      <c r="K80" s="8">
        <v>115</v>
      </c>
      <c r="L80" s="14">
        <v>168</v>
      </c>
      <c r="M80" s="15">
        <v>55.166</v>
      </c>
      <c r="N80" s="16">
        <f t="shared" si="3"/>
        <v>9267.888</v>
      </c>
      <c r="O80" s="14"/>
      <c r="P80" s="14"/>
      <c r="Q80" s="14"/>
      <c r="R80" s="14"/>
      <c r="S80" s="14"/>
      <c r="T80" s="14"/>
      <c r="U80" s="14"/>
      <c r="V80" s="14"/>
      <c r="W80" s="14">
        <v>30</v>
      </c>
      <c r="X80" s="14"/>
      <c r="Y80" s="14">
        <v>54</v>
      </c>
      <c r="Z80" s="14"/>
      <c r="AA80" s="14">
        <v>54</v>
      </c>
      <c r="AB80" s="14"/>
      <c r="AC80" s="14">
        <v>30</v>
      </c>
      <c r="AD80" s="14"/>
      <c r="AE80" s="14"/>
      <c r="AF80" s="14"/>
      <c r="AG80" s="14"/>
      <c r="AH80" s="14"/>
      <c r="AI80" s="14"/>
      <c r="AJ80" s="14"/>
      <c r="AK80" s="14"/>
    </row>
    <row r="81" s="2" customFormat="1" ht="50.5" customHeight="1" spans="1:37">
      <c r="A81" s="8" t="s">
        <v>153</v>
      </c>
      <c r="B81" s="9"/>
      <c r="C81" s="8" t="s">
        <v>148</v>
      </c>
      <c r="D81" s="8" t="s">
        <v>25</v>
      </c>
      <c r="E81" s="10" t="s">
        <v>28</v>
      </c>
      <c r="F81" s="10" t="s">
        <v>18</v>
      </c>
      <c r="G81" s="8" t="s">
        <v>29</v>
      </c>
      <c r="H81" s="8" t="s">
        <v>20</v>
      </c>
      <c r="I81" s="8" t="s">
        <v>21</v>
      </c>
      <c r="J81" s="9" t="str">
        <f t="shared" si="2"/>
        <v>WARISBB4B</v>
      </c>
      <c r="K81" s="8">
        <v>90</v>
      </c>
      <c r="L81" s="14">
        <v>144</v>
      </c>
      <c r="M81" s="15">
        <v>51.974</v>
      </c>
      <c r="N81" s="16">
        <f t="shared" si="3"/>
        <v>7484.256</v>
      </c>
      <c r="O81" s="14"/>
      <c r="P81" s="14"/>
      <c r="Q81" s="14"/>
      <c r="R81" s="14"/>
      <c r="S81" s="14"/>
      <c r="T81" s="14"/>
      <c r="U81" s="14"/>
      <c r="V81" s="14"/>
      <c r="W81" s="14">
        <v>24</v>
      </c>
      <c r="X81" s="14"/>
      <c r="Y81" s="14">
        <v>48</v>
      </c>
      <c r="Z81" s="14"/>
      <c r="AA81" s="14">
        <v>48</v>
      </c>
      <c r="AB81" s="14"/>
      <c r="AC81" s="14">
        <v>24</v>
      </c>
      <c r="AD81" s="14"/>
      <c r="AE81" s="14"/>
      <c r="AF81" s="14"/>
      <c r="AG81" s="14"/>
      <c r="AH81" s="14"/>
      <c r="AI81" s="14"/>
      <c r="AJ81" s="14"/>
      <c r="AK81" s="14"/>
    </row>
    <row r="82" s="2" customFormat="1" ht="50.5" customHeight="1" spans="1:37">
      <c r="A82" s="8" t="s">
        <v>154</v>
      </c>
      <c r="B82" s="9"/>
      <c r="C82" s="8" t="s">
        <v>15</v>
      </c>
      <c r="D82" s="8" t="s">
        <v>122</v>
      </c>
      <c r="E82" s="10" t="s">
        <v>17</v>
      </c>
      <c r="F82" s="10" t="s">
        <v>18</v>
      </c>
      <c r="G82" s="8" t="s">
        <v>19</v>
      </c>
      <c r="H82" s="8" t="s">
        <v>20</v>
      </c>
      <c r="I82" s="8" t="s">
        <v>21</v>
      </c>
      <c r="J82" s="9" t="str">
        <f t="shared" si="2"/>
        <v>M880S13D</v>
      </c>
      <c r="K82" s="8">
        <v>160</v>
      </c>
      <c r="L82" s="14">
        <v>315</v>
      </c>
      <c r="M82" s="15">
        <v>90.2668</v>
      </c>
      <c r="N82" s="16">
        <f t="shared" si="3"/>
        <v>28434.042</v>
      </c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>
        <v>6</v>
      </c>
      <c r="Z82" s="14">
        <v>24</v>
      </c>
      <c r="AA82" s="14">
        <v>5</v>
      </c>
      <c r="AB82" s="14">
        <v>36</v>
      </c>
      <c r="AC82" s="14">
        <v>36</v>
      </c>
      <c r="AD82" s="14">
        <v>36</v>
      </c>
      <c r="AE82" s="14">
        <v>36</v>
      </c>
      <c r="AF82" s="14">
        <v>36</v>
      </c>
      <c r="AG82" s="14">
        <v>27</v>
      </c>
      <c r="AH82" s="14">
        <v>33</v>
      </c>
      <c r="AI82" s="14">
        <v>6</v>
      </c>
      <c r="AJ82" s="14">
        <v>34</v>
      </c>
      <c r="AK82" s="14"/>
    </row>
    <row r="83" s="2" customFormat="1" ht="50.5" customHeight="1" spans="1:37">
      <c r="A83" s="8" t="s">
        <v>155</v>
      </c>
      <c r="B83" s="9"/>
      <c r="C83" s="8" t="s">
        <v>15</v>
      </c>
      <c r="D83" s="8" t="s">
        <v>135</v>
      </c>
      <c r="E83" s="10" t="s">
        <v>17</v>
      </c>
      <c r="F83" s="10" t="s">
        <v>18</v>
      </c>
      <c r="G83" s="8" t="s">
        <v>19</v>
      </c>
      <c r="H83" s="8" t="s">
        <v>20</v>
      </c>
      <c r="I83" s="8" t="s">
        <v>21</v>
      </c>
      <c r="J83" s="9" t="str">
        <f t="shared" si="2"/>
        <v>M880E13D</v>
      </c>
      <c r="K83" s="8">
        <v>160</v>
      </c>
      <c r="L83" s="14">
        <v>288</v>
      </c>
      <c r="M83" s="15">
        <v>90.2668</v>
      </c>
      <c r="N83" s="16">
        <f t="shared" si="3"/>
        <v>25996.8384</v>
      </c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>
        <v>24</v>
      </c>
      <c r="AA83" s="14">
        <v>3</v>
      </c>
      <c r="AB83" s="14">
        <v>36</v>
      </c>
      <c r="AC83" s="14">
        <v>36</v>
      </c>
      <c r="AD83" s="14">
        <v>36</v>
      </c>
      <c r="AE83" s="14">
        <v>36</v>
      </c>
      <c r="AF83" s="14">
        <v>36</v>
      </c>
      <c r="AG83" s="14">
        <v>21</v>
      </c>
      <c r="AH83" s="14">
        <v>30</v>
      </c>
      <c r="AI83" s="14"/>
      <c r="AJ83" s="14">
        <v>30</v>
      </c>
      <c r="AK83" s="14"/>
    </row>
    <row r="84" s="2" customFormat="1" ht="50.5" customHeight="1" spans="1:37">
      <c r="A84" s="8" t="s">
        <v>156</v>
      </c>
      <c r="B84" s="9"/>
      <c r="C84" s="8" t="s">
        <v>15</v>
      </c>
      <c r="D84" s="8" t="s">
        <v>62</v>
      </c>
      <c r="E84" s="10" t="s">
        <v>17</v>
      </c>
      <c r="F84" s="10" t="s">
        <v>18</v>
      </c>
      <c r="G84" s="8" t="s">
        <v>19</v>
      </c>
      <c r="H84" s="8" t="s">
        <v>20</v>
      </c>
      <c r="I84" s="8" t="s">
        <v>21</v>
      </c>
      <c r="J84" s="9" t="str">
        <f t="shared" si="2"/>
        <v>M880K13D</v>
      </c>
      <c r="K84" s="8">
        <v>160</v>
      </c>
      <c r="L84" s="14">
        <v>297</v>
      </c>
      <c r="M84" s="15">
        <v>90.2668</v>
      </c>
      <c r="N84" s="16">
        <f t="shared" si="3"/>
        <v>26809.2396</v>
      </c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>
        <v>4</v>
      </c>
      <c r="AA84" s="14">
        <v>5</v>
      </c>
      <c r="AB84" s="14">
        <v>36</v>
      </c>
      <c r="AC84" s="14">
        <v>19</v>
      </c>
      <c r="AD84" s="14">
        <v>36</v>
      </c>
      <c r="AE84" s="14">
        <v>36</v>
      </c>
      <c r="AF84" s="14">
        <v>36</v>
      </c>
      <c r="AG84" s="14">
        <v>30</v>
      </c>
      <c r="AH84" s="14">
        <v>65</v>
      </c>
      <c r="AI84" s="14">
        <v>16</v>
      </c>
      <c r="AJ84" s="14">
        <v>1</v>
      </c>
      <c r="AK84" s="14">
        <v>13</v>
      </c>
    </row>
    <row r="85" s="2" customFormat="1" ht="50.5" customHeight="1" spans="1:37">
      <c r="A85" s="8" t="s">
        <v>157</v>
      </c>
      <c r="B85" s="9"/>
      <c r="C85" s="8" t="s">
        <v>15</v>
      </c>
      <c r="D85" s="8" t="s">
        <v>23</v>
      </c>
      <c r="E85" s="10" t="s">
        <v>17</v>
      </c>
      <c r="F85" s="10" t="s">
        <v>18</v>
      </c>
      <c r="G85" s="8" t="s">
        <v>19</v>
      </c>
      <c r="H85" s="8" t="s">
        <v>20</v>
      </c>
      <c r="I85" s="8" t="s">
        <v>21</v>
      </c>
      <c r="J85" s="9" t="str">
        <f t="shared" si="2"/>
        <v>M880W13D</v>
      </c>
      <c r="K85" s="8">
        <v>160</v>
      </c>
      <c r="L85" s="14">
        <v>366</v>
      </c>
      <c r="M85" s="15">
        <v>90.2668</v>
      </c>
      <c r="N85" s="16">
        <f t="shared" si="3"/>
        <v>33037.6488</v>
      </c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>
        <v>20</v>
      </c>
      <c r="AA85" s="14"/>
      <c r="AB85" s="14">
        <v>127</v>
      </c>
      <c r="AC85" s="14"/>
      <c r="AD85" s="14">
        <v>119</v>
      </c>
      <c r="AE85" s="14">
        <v>6</v>
      </c>
      <c r="AF85" s="14">
        <v>60</v>
      </c>
      <c r="AG85" s="14"/>
      <c r="AH85" s="14">
        <v>34</v>
      </c>
      <c r="AI85" s="14"/>
      <c r="AJ85" s="14"/>
      <c r="AK85" s="14"/>
    </row>
    <row r="86" s="2" customFormat="1" ht="50.5" customHeight="1" spans="1:37">
      <c r="A86" s="8" t="s">
        <v>158</v>
      </c>
      <c r="B86" s="9"/>
      <c r="C86" s="8" t="s">
        <v>15</v>
      </c>
      <c r="D86" s="8" t="s">
        <v>62</v>
      </c>
      <c r="E86" s="10" t="s">
        <v>17</v>
      </c>
      <c r="F86" s="10" t="s">
        <v>18</v>
      </c>
      <c r="G86" s="8" t="s">
        <v>19</v>
      </c>
      <c r="H86" s="8" t="s">
        <v>20</v>
      </c>
      <c r="I86" s="8" t="s">
        <v>21</v>
      </c>
      <c r="J86" s="9" t="str">
        <f t="shared" si="2"/>
        <v>M880T13D</v>
      </c>
      <c r="K86" s="8">
        <v>160</v>
      </c>
      <c r="L86" s="14">
        <v>261</v>
      </c>
      <c r="M86" s="15">
        <v>90.2668</v>
      </c>
      <c r="N86" s="16">
        <f t="shared" si="3"/>
        <v>23559.6348</v>
      </c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>
        <v>24</v>
      </c>
      <c r="AA86" s="14">
        <v>8</v>
      </c>
      <c r="AB86" s="14">
        <v>36</v>
      </c>
      <c r="AC86" s="14">
        <v>7</v>
      </c>
      <c r="AD86" s="14">
        <v>36</v>
      </c>
      <c r="AE86" s="14">
        <v>36</v>
      </c>
      <c r="AF86" s="14">
        <v>36</v>
      </c>
      <c r="AG86" s="14">
        <v>12</v>
      </c>
      <c r="AH86" s="14">
        <v>56</v>
      </c>
      <c r="AI86" s="14">
        <v>3</v>
      </c>
      <c r="AJ86" s="14">
        <v>3</v>
      </c>
      <c r="AK86" s="14">
        <v>4</v>
      </c>
    </row>
    <row r="87" s="2" customFormat="1" ht="50.5" customHeight="1" spans="1:37">
      <c r="A87" s="8" t="s">
        <v>156</v>
      </c>
      <c r="B87" s="9"/>
      <c r="C87" s="8" t="s">
        <v>15</v>
      </c>
      <c r="D87" s="8" t="s">
        <v>62</v>
      </c>
      <c r="E87" s="10" t="s">
        <v>26</v>
      </c>
      <c r="F87" s="10" t="s">
        <v>18</v>
      </c>
      <c r="G87" s="8" t="s">
        <v>19</v>
      </c>
      <c r="H87" s="8" t="s">
        <v>20</v>
      </c>
      <c r="I87" s="8" t="s">
        <v>21</v>
      </c>
      <c r="J87" s="9" t="str">
        <f t="shared" si="2"/>
        <v>M880K132E</v>
      </c>
      <c r="K87" s="8">
        <v>160</v>
      </c>
      <c r="L87" s="14">
        <v>226</v>
      </c>
      <c r="M87" s="15">
        <v>90.2668</v>
      </c>
      <c r="N87" s="16">
        <f t="shared" si="3"/>
        <v>20400.2968</v>
      </c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>
        <v>5</v>
      </c>
      <c r="Z87" s="14">
        <v>24</v>
      </c>
      <c r="AA87" s="14">
        <v>3</v>
      </c>
      <c r="AB87" s="14">
        <v>36</v>
      </c>
      <c r="AC87" s="14">
        <v>13</v>
      </c>
      <c r="AD87" s="14">
        <v>36</v>
      </c>
      <c r="AE87" s="14">
        <v>9</v>
      </c>
      <c r="AF87" s="14">
        <v>36</v>
      </c>
      <c r="AG87" s="14">
        <v>8</v>
      </c>
      <c r="AH87" s="14">
        <v>35</v>
      </c>
      <c r="AI87" s="14">
        <v>6</v>
      </c>
      <c r="AJ87" s="14">
        <v>5</v>
      </c>
      <c r="AK87" s="14">
        <v>10</v>
      </c>
    </row>
    <row r="88" s="2" customFormat="1" ht="50.5" customHeight="1" spans="1:37">
      <c r="A88" s="8" t="s">
        <v>158</v>
      </c>
      <c r="B88" s="9"/>
      <c r="C88" s="8" t="s">
        <v>15</v>
      </c>
      <c r="D88" s="8" t="s">
        <v>62</v>
      </c>
      <c r="E88" s="10" t="s">
        <v>26</v>
      </c>
      <c r="F88" s="10" t="s">
        <v>18</v>
      </c>
      <c r="G88" s="8" t="s">
        <v>19</v>
      </c>
      <c r="H88" s="8" t="s">
        <v>20</v>
      </c>
      <c r="I88" s="8" t="s">
        <v>21</v>
      </c>
      <c r="J88" s="9" t="str">
        <f t="shared" si="2"/>
        <v>M880T132E</v>
      </c>
      <c r="K88" s="8">
        <v>160</v>
      </c>
      <c r="L88" s="14">
        <v>215</v>
      </c>
      <c r="M88" s="15">
        <v>90.2668</v>
      </c>
      <c r="N88" s="16">
        <f t="shared" si="3"/>
        <v>19407.362</v>
      </c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>
        <v>24</v>
      </c>
      <c r="AA88" s="14">
        <v>6</v>
      </c>
      <c r="AB88" s="14">
        <v>36</v>
      </c>
      <c r="AC88" s="14">
        <v>7</v>
      </c>
      <c r="AD88" s="14">
        <v>36</v>
      </c>
      <c r="AE88" s="14">
        <v>7</v>
      </c>
      <c r="AF88" s="14">
        <v>36</v>
      </c>
      <c r="AG88" s="14">
        <v>3</v>
      </c>
      <c r="AH88" s="14">
        <v>48</v>
      </c>
      <c r="AI88" s="14">
        <v>6</v>
      </c>
      <c r="AJ88" s="14">
        <v>3</v>
      </c>
      <c r="AK88" s="14">
        <v>3</v>
      </c>
    </row>
    <row r="89" s="2" customFormat="1" ht="50.5" customHeight="1" spans="1:37">
      <c r="A89" s="8" t="s">
        <v>159</v>
      </c>
      <c r="B89" s="9"/>
      <c r="C89" s="8" t="s">
        <v>15</v>
      </c>
      <c r="D89" s="8" t="s">
        <v>135</v>
      </c>
      <c r="E89" s="10" t="s">
        <v>28</v>
      </c>
      <c r="F89" s="10" t="s">
        <v>18</v>
      </c>
      <c r="G89" s="8" t="s">
        <v>29</v>
      </c>
      <c r="H89" s="8" t="s">
        <v>20</v>
      </c>
      <c r="I89" s="8" t="s">
        <v>21</v>
      </c>
      <c r="J89" s="9" t="str">
        <f t="shared" si="2"/>
        <v>W880E13B</v>
      </c>
      <c r="K89" s="8">
        <v>160</v>
      </c>
      <c r="L89" s="14">
        <v>157</v>
      </c>
      <c r="M89" s="15">
        <v>90.2668</v>
      </c>
      <c r="N89" s="16">
        <f t="shared" si="3"/>
        <v>14171.8876</v>
      </c>
      <c r="O89" s="14"/>
      <c r="P89" s="14"/>
      <c r="Q89" s="14"/>
      <c r="R89" s="14"/>
      <c r="S89" s="14"/>
      <c r="T89" s="14"/>
      <c r="U89" s="14"/>
      <c r="V89" s="14"/>
      <c r="W89" s="14">
        <v>30</v>
      </c>
      <c r="X89" s="14"/>
      <c r="Y89" s="14">
        <v>48</v>
      </c>
      <c r="Z89" s="14"/>
      <c r="AA89" s="14">
        <v>49</v>
      </c>
      <c r="AB89" s="14"/>
      <c r="AC89" s="14">
        <v>30</v>
      </c>
      <c r="AD89" s="14"/>
      <c r="AE89" s="14"/>
      <c r="AF89" s="14"/>
      <c r="AG89" s="14"/>
      <c r="AH89" s="14"/>
      <c r="AI89" s="14"/>
      <c r="AJ89" s="14"/>
      <c r="AK89" s="14"/>
    </row>
    <row r="90" s="2" customFormat="1" ht="50.5" customHeight="1" spans="1:37">
      <c r="A90" s="8" t="s">
        <v>160</v>
      </c>
      <c r="B90" s="9"/>
      <c r="C90" s="8" t="s">
        <v>15</v>
      </c>
      <c r="D90" s="8" t="s">
        <v>122</v>
      </c>
      <c r="E90" s="10" t="s">
        <v>28</v>
      </c>
      <c r="F90" s="10" t="s">
        <v>18</v>
      </c>
      <c r="G90" s="8" t="s">
        <v>29</v>
      </c>
      <c r="H90" s="8" t="s">
        <v>20</v>
      </c>
      <c r="I90" s="8" t="s">
        <v>21</v>
      </c>
      <c r="J90" s="9" t="str">
        <f t="shared" si="2"/>
        <v>W880S13B</v>
      </c>
      <c r="K90" s="8">
        <v>160</v>
      </c>
      <c r="L90" s="14">
        <v>195</v>
      </c>
      <c r="M90" s="15">
        <v>90.2668</v>
      </c>
      <c r="N90" s="16">
        <f t="shared" si="3"/>
        <v>17602.026</v>
      </c>
      <c r="O90" s="14"/>
      <c r="P90" s="14"/>
      <c r="Q90" s="14"/>
      <c r="R90" s="14"/>
      <c r="S90" s="14"/>
      <c r="T90" s="14"/>
      <c r="U90" s="14">
        <v>2</v>
      </c>
      <c r="V90" s="14">
        <v>1</v>
      </c>
      <c r="W90" s="14">
        <v>30</v>
      </c>
      <c r="X90" s="14">
        <v>2</v>
      </c>
      <c r="Y90" s="14">
        <v>55</v>
      </c>
      <c r="Z90" s="14">
        <v>3</v>
      </c>
      <c r="AA90" s="14">
        <v>58</v>
      </c>
      <c r="AB90" s="14">
        <v>4</v>
      </c>
      <c r="AC90" s="14">
        <v>32</v>
      </c>
      <c r="AD90" s="14">
        <v>7</v>
      </c>
      <c r="AE90" s="14">
        <v>1</v>
      </c>
      <c r="AF90" s="14"/>
      <c r="AG90" s="14"/>
      <c r="AH90" s="14"/>
      <c r="AI90" s="14"/>
      <c r="AJ90" s="14"/>
      <c r="AK90" s="14"/>
    </row>
    <row r="91" s="2" customFormat="1" ht="50.5" customHeight="1" spans="1:37">
      <c r="A91" s="8" t="s">
        <v>161</v>
      </c>
      <c r="B91" s="9"/>
      <c r="C91" s="8" t="s">
        <v>15</v>
      </c>
      <c r="D91" s="8" t="s">
        <v>162</v>
      </c>
      <c r="E91" s="10" t="s">
        <v>28</v>
      </c>
      <c r="F91" s="10" t="s">
        <v>18</v>
      </c>
      <c r="G91" s="8" t="s">
        <v>29</v>
      </c>
      <c r="H91" s="8" t="s">
        <v>20</v>
      </c>
      <c r="I91" s="8" t="s">
        <v>21</v>
      </c>
      <c r="J91" s="9" t="str">
        <f t="shared" si="2"/>
        <v>W880V13B</v>
      </c>
      <c r="K91" s="8">
        <v>160</v>
      </c>
      <c r="L91" s="14">
        <v>84</v>
      </c>
      <c r="M91" s="15">
        <v>90.2668</v>
      </c>
      <c r="N91" s="16">
        <f t="shared" si="3"/>
        <v>7582.4112</v>
      </c>
      <c r="O91" s="14"/>
      <c r="P91" s="14"/>
      <c r="Q91" s="14"/>
      <c r="R91" s="14"/>
      <c r="S91" s="14"/>
      <c r="T91" s="14"/>
      <c r="U91" s="14"/>
      <c r="V91" s="14"/>
      <c r="W91" s="14">
        <v>15</v>
      </c>
      <c r="X91" s="14"/>
      <c r="Y91" s="14">
        <v>30</v>
      </c>
      <c r="Z91" s="14"/>
      <c r="AA91" s="14">
        <v>27</v>
      </c>
      <c r="AB91" s="14"/>
      <c r="AC91" s="14">
        <v>12</v>
      </c>
      <c r="AD91" s="14"/>
      <c r="AE91" s="14"/>
      <c r="AF91" s="14"/>
      <c r="AG91" s="14"/>
      <c r="AH91" s="14"/>
      <c r="AI91" s="14"/>
      <c r="AJ91" s="14"/>
      <c r="AK91" s="14"/>
    </row>
    <row r="92" s="2" customFormat="1" ht="50.5" customHeight="1" spans="1:37">
      <c r="A92" s="8" t="s">
        <v>163</v>
      </c>
      <c r="B92" s="9"/>
      <c r="C92" s="8" t="s">
        <v>15</v>
      </c>
      <c r="D92" s="8" t="s">
        <v>164</v>
      </c>
      <c r="E92" s="10" t="s">
        <v>28</v>
      </c>
      <c r="F92" s="10" t="s">
        <v>18</v>
      </c>
      <c r="G92" s="8" t="s">
        <v>29</v>
      </c>
      <c r="H92" s="8" t="s">
        <v>20</v>
      </c>
      <c r="I92" s="8" t="s">
        <v>21</v>
      </c>
      <c r="J92" s="9" t="str">
        <f t="shared" si="2"/>
        <v>W880X13B</v>
      </c>
      <c r="K92" s="8">
        <v>160</v>
      </c>
      <c r="L92" s="14">
        <v>36</v>
      </c>
      <c r="M92" s="15">
        <v>90.2668</v>
      </c>
      <c r="N92" s="16">
        <f t="shared" si="3"/>
        <v>3249.6048</v>
      </c>
      <c r="O92" s="14"/>
      <c r="P92" s="14"/>
      <c r="Q92" s="14"/>
      <c r="R92" s="14"/>
      <c r="S92" s="14"/>
      <c r="T92" s="14"/>
      <c r="U92" s="14">
        <v>2</v>
      </c>
      <c r="V92" s="14">
        <v>2</v>
      </c>
      <c r="W92" s="14">
        <v>1</v>
      </c>
      <c r="X92" s="14">
        <v>3</v>
      </c>
      <c r="Y92" s="14">
        <v>5</v>
      </c>
      <c r="Z92" s="14">
        <v>5</v>
      </c>
      <c r="AA92" s="14">
        <v>6</v>
      </c>
      <c r="AB92" s="14">
        <v>4</v>
      </c>
      <c r="AC92" s="14">
        <v>3</v>
      </c>
      <c r="AD92" s="14">
        <v>3</v>
      </c>
      <c r="AE92" s="14">
        <v>2</v>
      </c>
      <c r="AF92" s="14"/>
      <c r="AG92" s="14"/>
      <c r="AH92" s="14"/>
      <c r="AI92" s="14"/>
      <c r="AJ92" s="14"/>
      <c r="AK92" s="14"/>
    </row>
    <row r="93" s="2" customFormat="1" ht="50.5" customHeight="1" spans="1:37">
      <c r="A93" s="8" t="s">
        <v>165</v>
      </c>
      <c r="B93" s="9"/>
      <c r="C93" s="8" t="s">
        <v>15</v>
      </c>
      <c r="D93" s="8" t="s">
        <v>127</v>
      </c>
      <c r="E93" s="10" t="s">
        <v>28</v>
      </c>
      <c r="F93" s="10" t="s">
        <v>18</v>
      </c>
      <c r="G93" s="8" t="s">
        <v>29</v>
      </c>
      <c r="H93" s="8" t="s">
        <v>20</v>
      </c>
      <c r="I93" s="8" t="s">
        <v>21</v>
      </c>
      <c r="J93" s="9" t="str">
        <f t="shared" si="2"/>
        <v>W880C13B</v>
      </c>
      <c r="K93" s="8">
        <v>160</v>
      </c>
      <c r="L93" s="14">
        <v>110</v>
      </c>
      <c r="M93" s="15">
        <v>90.2668</v>
      </c>
      <c r="N93" s="16">
        <f t="shared" si="3"/>
        <v>9929.348</v>
      </c>
      <c r="O93" s="14"/>
      <c r="P93" s="14"/>
      <c r="Q93" s="14"/>
      <c r="R93" s="14"/>
      <c r="S93" s="14"/>
      <c r="T93" s="14"/>
      <c r="U93" s="14"/>
      <c r="V93" s="14">
        <v>6</v>
      </c>
      <c r="W93" s="14">
        <v>4</v>
      </c>
      <c r="X93" s="14">
        <v>4</v>
      </c>
      <c r="Y93" s="14">
        <v>22</v>
      </c>
      <c r="Z93" s="14">
        <v>3</v>
      </c>
      <c r="AA93" s="14">
        <v>40</v>
      </c>
      <c r="AB93" s="14">
        <v>6</v>
      </c>
      <c r="AC93" s="14">
        <v>20</v>
      </c>
      <c r="AD93" s="14">
        <v>4</v>
      </c>
      <c r="AE93" s="14">
        <v>1</v>
      </c>
      <c r="AF93" s="14"/>
      <c r="AG93" s="14"/>
      <c r="AH93" s="14"/>
      <c r="AI93" s="14"/>
      <c r="AJ93" s="14"/>
      <c r="AK93" s="14"/>
    </row>
    <row r="94" s="2" customFormat="1" ht="50.5" customHeight="1" spans="1:37">
      <c r="A94" s="8" t="s">
        <v>166</v>
      </c>
      <c r="B94" s="9"/>
      <c r="C94" s="8" t="s">
        <v>167</v>
      </c>
      <c r="D94" s="8" t="s">
        <v>16</v>
      </c>
      <c r="E94" s="10" t="s">
        <v>17</v>
      </c>
      <c r="F94" s="10" t="s">
        <v>18</v>
      </c>
      <c r="G94" s="8" t="s">
        <v>19</v>
      </c>
      <c r="H94" s="8" t="s">
        <v>20</v>
      </c>
      <c r="I94" s="8" t="s">
        <v>55</v>
      </c>
      <c r="J94" s="9" t="str">
        <f t="shared" si="2"/>
        <v>M680WN7D</v>
      </c>
      <c r="K94" s="8">
        <v>110</v>
      </c>
      <c r="L94" s="14">
        <v>364</v>
      </c>
      <c r="M94" s="15">
        <v>62.9164</v>
      </c>
      <c r="N94" s="16">
        <f t="shared" si="3"/>
        <v>22901.5696</v>
      </c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>
        <v>24</v>
      </c>
      <c r="AA94" s="14">
        <v>24</v>
      </c>
      <c r="AB94" s="14">
        <v>36</v>
      </c>
      <c r="AC94" s="14">
        <v>77</v>
      </c>
      <c r="AD94" s="14">
        <v>36</v>
      </c>
      <c r="AE94" s="14">
        <v>36</v>
      </c>
      <c r="AF94" s="14">
        <v>36</v>
      </c>
      <c r="AG94" s="14">
        <v>37</v>
      </c>
      <c r="AH94" s="14">
        <v>28</v>
      </c>
      <c r="AI94" s="14">
        <v>3</v>
      </c>
      <c r="AJ94" s="14"/>
      <c r="AK94" s="14">
        <v>27</v>
      </c>
    </row>
    <row r="95" s="2" customFormat="1" ht="50.5" customHeight="1" spans="1:37">
      <c r="A95" s="8" t="s">
        <v>168</v>
      </c>
      <c r="B95" s="9"/>
      <c r="C95" s="8" t="s">
        <v>167</v>
      </c>
      <c r="D95" s="8" t="s">
        <v>169</v>
      </c>
      <c r="E95" s="10" t="s">
        <v>17</v>
      </c>
      <c r="F95" s="10" t="s">
        <v>18</v>
      </c>
      <c r="G95" s="8" t="s">
        <v>19</v>
      </c>
      <c r="H95" s="8" t="s">
        <v>20</v>
      </c>
      <c r="I95" s="8" t="s">
        <v>55</v>
      </c>
      <c r="J95" s="9" t="str">
        <f t="shared" si="2"/>
        <v>M680KN7D</v>
      </c>
      <c r="K95" s="8">
        <v>110</v>
      </c>
      <c r="L95" s="14">
        <v>358</v>
      </c>
      <c r="M95" s="15">
        <v>62.9164</v>
      </c>
      <c r="N95" s="16">
        <f t="shared" si="3"/>
        <v>22524.0712</v>
      </c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>
        <v>2</v>
      </c>
      <c r="Z95" s="14">
        <v>5</v>
      </c>
      <c r="AA95" s="14">
        <v>20</v>
      </c>
      <c r="AB95" s="14">
        <v>1</v>
      </c>
      <c r="AC95" s="14">
        <v>66</v>
      </c>
      <c r="AD95" s="14">
        <v>53</v>
      </c>
      <c r="AE95" s="14">
        <v>69</v>
      </c>
      <c r="AF95" s="14">
        <v>73</v>
      </c>
      <c r="AG95" s="14">
        <v>24</v>
      </c>
      <c r="AH95" s="14">
        <v>1</v>
      </c>
      <c r="AI95" s="14">
        <v>27</v>
      </c>
      <c r="AJ95" s="14"/>
      <c r="AK95" s="14">
        <v>17</v>
      </c>
    </row>
    <row r="96" s="2" customFormat="1" ht="50.5" customHeight="1" spans="1:37">
      <c r="A96" s="8" t="s">
        <v>170</v>
      </c>
      <c r="B96" s="9"/>
      <c r="C96" s="8" t="s">
        <v>167</v>
      </c>
      <c r="D96" s="8" t="s">
        <v>108</v>
      </c>
      <c r="E96" s="10" t="s">
        <v>17</v>
      </c>
      <c r="F96" s="10" t="s">
        <v>18</v>
      </c>
      <c r="G96" s="8" t="s">
        <v>19</v>
      </c>
      <c r="H96" s="8" t="s">
        <v>20</v>
      </c>
      <c r="I96" s="8" t="s">
        <v>55</v>
      </c>
      <c r="J96" s="9" t="str">
        <f t="shared" si="2"/>
        <v>M680BN7D</v>
      </c>
      <c r="K96" s="8">
        <v>110</v>
      </c>
      <c r="L96" s="14">
        <v>312</v>
      </c>
      <c r="M96" s="15">
        <v>62.9164</v>
      </c>
      <c r="N96" s="16">
        <f t="shared" si="3"/>
        <v>19629.9168</v>
      </c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>
        <v>24</v>
      </c>
      <c r="AA96" s="14">
        <v>17</v>
      </c>
      <c r="AB96" s="14">
        <v>36</v>
      </c>
      <c r="AC96" s="14">
        <v>36</v>
      </c>
      <c r="AD96" s="14">
        <v>36</v>
      </c>
      <c r="AE96" s="14">
        <v>36</v>
      </c>
      <c r="AF96" s="14">
        <v>36</v>
      </c>
      <c r="AG96" s="14">
        <v>26</v>
      </c>
      <c r="AH96" s="14">
        <v>25</v>
      </c>
      <c r="AI96" s="14">
        <v>27</v>
      </c>
      <c r="AJ96" s="14"/>
      <c r="AK96" s="14">
        <v>13</v>
      </c>
    </row>
    <row r="97" s="2" customFormat="1" ht="50.5" customHeight="1" spans="1:37">
      <c r="A97" s="8" t="s">
        <v>171</v>
      </c>
      <c r="B97" s="9"/>
      <c r="C97" s="8" t="s">
        <v>167</v>
      </c>
      <c r="D97" s="8" t="s">
        <v>172</v>
      </c>
      <c r="E97" s="10" t="s">
        <v>17</v>
      </c>
      <c r="F97" s="10" t="s">
        <v>18</v>
      </c>
      <c r="G97" s="8" t="s">
        <v>19</v>
      </c>
      <c r="H97" s="8" t="s">
        <v>20</v>
      </c>
      <c r="I97" s="8" t="s">
        <v>55</v>
      </c>
      <c r="J97" s="9" t="str">
        <f t="shared" si="2"/>
        <v>M680TN7D</v>
      </c>
      <c r="K97" s="8">
        <v>110</v>
      </c>
      <c r="L97" s="14">
        <v>309</v>
      </c>
      <c r="M97" s="15">
        <v>62.9164</v>
      </c>
      <c r="N97" s="16">
        <f t="shared" si="3"/>
        <v>19441.1676</v>
      </c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>
        <v>24</v>
      </c>
      <c r="AA97" s="14">
        <v>24</v>
      </c>
      <c r="AB97" s="14">
        <v>36</v>
      </c>
      <c r="AC97" s="14">
        <v>36</v>
      </c>
      <c r="AD97" s="14">
        <v>36</v>
      </c>
      <c r="AE97" s="14">
        <v>36</v>
      </c>
      <c r="AF97" s="14">
        <v>36</v>
      </c>
      <c r="AG97" s="14">
        <v>23</v>
      </c>
      <c r="AH97" s="14">
        <v>29</v>
      </c>
      <c r="AI97" s="14">
        <v>29</v>
      </c>
      <c r="AJ97" s="14"/>
      <c r="AK97" s="14"/>
    </row>
    <row r="98" s="2" customFormat="1" ht="50.5" customHeight="1" spans="1:37">
      <c r="A98" s="8" t="s">
        <v>173</v>
      </c>
      <c r="B98" s="9"/>
      <c r="C98" s="8" t="s">
        <v>167</v>
      </c>
      <c r="D98" s="8" t="s">
        <v>162</v>
      </c>
      <c r="E98" s="10" t="s">
        <v>28</v>
      </c>
      <c r="F98" s="10" t="s">
        <v>18</v>
      </c>
      <c r="G98" s="8" t="s">
        <v>29</v>
      </c>
      <c r="H98" s="8" t="s">
        <v>20</v>
      </c>
      <c r="I98" s="8" t="s">
        <v>55</v>
      </c>
      <c r="J98" s="9" t="str">
        <f t="shared" si="2"/>
        <v>W680PN7B</v>
      </c>
      <c r="K98" s="8">
        <v>110</v>
      </c>
      <c r="L98" s="14">
        <v>144</v>
      </c>
      <c r="M98" s="15">
        <v>62.9164</v>
      </c>
      <c r="N98" s="16">
        <f t="shared" si="3"/>
        <v>9059.9616</v>
      </c>
      <c r="O98" s="14"/>
      <c r="P98" s="14"/>
      <c r="Q98" s="14"/>
      <c r="R98" s="14"/>
      <c r="S98" s="14"/>
      <c r="T98" s="14"/>
      <c r="U98" s="14"/>
      <c r="V98" s="14"/>
      <c r="W98" s="14">
        <v>24</v>
      </c>
      <c r="X98" s="14"/>
      <c r="Y98" s="14">
        <v>48</v>
      </c>
      <c r="Z98" s="14"/>
      <c r="AA98" s="14">
        <v>48</v>
      </c>
      <c r="AB98" s="14"/>
      <c r="AC98" s="14">
        <v>24</v>
      </c>
      <c r="AD98" s="14"/>
      <c r="AE98" s="14"/>
      <c r="AF98" s="14"/>
      <c r="AG98" s="14"/>
      <c r="AH98" s="14"/>
      <c r="AI98" s="14"/>
      <c r="AJ98" s="14"/>
      <c r="AK98" s="14"/>
    </row>
    <row r="99" s="2" customFormat="1" ht="50.5" customHeight="1" spans="1:37">
      <c r="A99" s="8" t="s">
        <v>174</v>
      </c>
      <c r="B99" s="9"/>
      <c r="C99" s="8" t="s">
        <v>167</v>
      </c>
      <c r="D99" s="8" t="s">
        <v>85</v>
      </c>
      <c r="E99" s="10" t="s">
        <v>28</v>
      </c>
      <c r="F99" s="10" t="s">
        <v>18</v>
      </c>
      <c r="G99" s="8" t="s">
        <v>29</v>
      </c>
      <c r="H99" s="8" t="s">
        <v>20</v>
      </c>
      <c r="I99" s="8" t="s">
        <v>55</v>
      </c>
      <c r="J99" s="9" t="str">
        <f t="shared" si="2"/>
        <v>W680GN7B</v>
      </c>
      <c r="K99" s="8">
        <v>110</v>
      </c>
      <c r="L99" s="14">
        <v>164</v>
      </c>
      <c r="M99" s="15">
        <v>62.9164</v>
      </c>
      <c r="N99" s="16">
        <f t="shared" si="3"/>
        <v>10318.2896</v>
      </c>
      <c r="O99" s="14"/>
      <c r="P99" s="14"/>
      <c r="Q99" s="14"/>
      <c r="R99" s="14"/>
      <c r="S99" s="14"/>
      <c r="T99" s="14"/>
      <c r="U99" s="14"/>
      <c r="V99" s="14"/>
      <c r="W99" s="14">
        <v>24</v>
      </c>
      <c r="X99" s="14">
        <v>2</v>
      </c>
      <c r="Y99" s="14">
        <v>50</v>
      </c>
      <c r="Z99" s="14"/>
      <c r="AA99" s="14">
        <v>51</v>
      </c>
      <c r="AB99" s="14"/>
      <c r="AC99" s="14">
        <v>31</v>
      </c>
      <c r="AD99" s="14">
        <v>6</v>
      </c>
      <c r="AE99" s="14"/>
      <c r="AF99" s="14"/>
      <c r="AG99" s="14"/>
      <c r="AH99" s="14"/>
      <c r="AI99" s="14"/>
      <c r="AJ99" s="14"/>
      <c r="AK99" s="14"/>
    </row>
    <row r="100" s="2" customFormat="1" ht="50.5" customHeight="1" spans="1:37">
      <c r="A100" s="8" t="s">
        <v>175</v>
      </c>
      <c r="B100" s="9"/>
      <c r="C100" s="8" t="s">
        <v>176</v>
      </c>
      <c r="D100" s="8" t="s">
        <v>169</v>
      </c>
      <c r="E100" s="10" t="s">
        <v>17</v>
      </c>
      <c r="F100" s="10" t="s">
        <v>18</v>
      </c>
      <c r="G100" s="8" t="s">
        <v>19</v>
      </c>
      <c r="H100" s="8" t="s">
        <v>20</v>
      </c>
      <c r="I100" s="8" t="s">
        <v>55</v>
      </c>
      <c r="J100" s="9" t="str">
        <f t="shared" si="2"/>
        <v>MT510BY6D</v>
      </c>
      <c r="K100" s="8">
        <v>115</v>
      </c>
      <c r="L100" s="14">
        <v>272</v>
      </c>
      <c r="M100" s="15">
        <v>55.166</v>
      </c>
      <c r="N100" s="16">
        <f t="shared" si="3"/>
        <v>15005.152</v>
      </c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>
        <v>20</v>
      </c>
      <c r="AA100" s="14">
        <v>7</v>
      </c>
      <c r="AB100" s="14">
        <v>50</v>
      </c>
      <c r="AC100" s="14">
        <v>17</v>
      </c>
      <c r="AD100" s="14">
        <v>82</v>
      </c>
      <c r="AE100" s="14">
        <v>16</v>
      </c>
      <c r="AF100" s="14">
        <v>59</v>
      </c>
      <c r="AG100" s="14">
        <v>11</v>
      </c>
      <c r="AH100" s="14">
        <v>10</v>
      </c>
      <c r="AI100" s="14"/>
      <c r="AJ100" s="14"/>
      <c r="AK100" s="14"/>
    </row>
    <row r="101" s="2" customFormat="1" ht="50.5" customHeight="1" spans="1:37">
      <c r="A101" s="8" t="s">
        <v>177</v>
      </c>
      <c r="B101" s="9"/>
      <c r="C101" s="8" t="s">
        <v>178</v>
      </c>
      <c r="D101" s="8" t="s">
        <v>16</v>
      </c>
      <c r="E101" s="10" t="s">
        <v>17</v>
      </c>
      <c r="F101" s="10" t="s">
        <v>18</v>
      </c>
      <c r="G101" s="8" t="s">
        <v>19</v>
      </c>
      <c r="H101" s="8" t="s">
        <v>20</v>
      </c>
      <c r="I101" s="8" t="s">
        <v>21</v>
      </c>
      <c r="J101" s="9" t="str">
        <f t="shared" si="2"/>
        <v>M413GW2D</v>
      </c>
      <c r="K101" s="8">
        <v>85</v>
      </c>
      <c r="L101" s="14">
        <v>323</v>
      </c>
      <c r="M101" s="15">
        <v>49.2412</v>
      </c>
      <c r="N101" s="16">
        <f t="shared" si="3"/>
        <v>15904.9076</v>
      </c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>
        <v>2</v>
      </c>
      <c r="Z101" s="14">
        <v>24</v>
      </c>
      <c r="AA101" s="14">
        <v>29</v>
      </c>
      <c r="AB101" s="14">
        <v>36</v>
      </c>
      <c r="AC101" s="14">
        <v>36</v>
      </c>
      <c r="AD101" s="14">
        <v>36</v>
      </c>
      <c r="AE101" s="14">
        <v>36</v>
      </c>
      <c r="AF101" s="14">
        <v>36</v>
      </c>
      <c r="AG101" s="14">
        <v>29</v>
      </c>
      <c r="AH101" s="14">
        <v>27</v>
      </c>
      <c r="AI101" s="14">
        <v>5</v>
      </c>
      <c r="AJ101" s="14"/>
      <c r="AK101" s="14">
        <v>27</v>
      </c>
    </row>
    <row r="102" s="2" customFormat="1" ht="50.5" customHeight="1" spans="1:37">
      <c r="A102" s="8" t="s">
        <v>179</v>
      </c>
      <c r="B102" s="9"/>
      <c r="C102" s="8" t="s">
        <v>178</v>
      </c>
      <c r="D102" s="8" t="s">
        <v>135</v>
      </c>
      <c r="E102" s="10" t="s">
        <v>17</v>
      </c>
      <c r="F102" s="10" t="s">
        <v>18</v>
      </c>
      <c r="G102" s="8" t="s">
        <v>19</v>
      </c>
      <c r="H102" s="8" t="s">
        <v>20</v>
      </c>
      <c r="I102" s="8" t="s">
        <v>21</v>
      </c>
      <c r="J102" s="9" t="str">
        <f t="shared" si="2"/>
        <v>M413DY2D</v>
      </c>
      <c r="K102" s="8">
        <v>75</v>
      </c>
      <c r="L102" s="14">
        <v>325</v>
      </c>
      <c r="M102" s="15">
        <v>43.7756</v>
      </c>
      <c r="N102" s="16">
        <f t="shared" si="3"/>
        <v>14227.07</v>
      </c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>
        <v>24</v>
      </c>
      <c r="AA102" s="14">
        <v>24</v>
      </c>
      <c r="AB102" s="14">
        <v>36</v>
      </c>
      <c r="AC102" s="14">
        <v>36</v>
      </c>
      <c r="AD102" s="14">
        <v>36</v>
      </c>
      <c r="AE102" s="14">
        <v>36</v>
      </c>
      <c r="AF102" s="14">
        <v>36</v>
      </c>
      <c r="AG102" s="14">
        <v>25</v>
      </c>
      <c r="AH102" s="14">
        <v>29</v>
      </c>
      <c r="AI102" s="14">
        <v>26</v>
      </c>
      <c r="AJ102" s="14"/>
      <c r="AK102" s="14">
        <v>17</v>
      </c>
    </row>
    <row r="103" s="2" customFormat="1" ht="50.5" customHeight="1" spans="1:37">
      <c r="A103" s="8" t="s">
        <v>180</v>
      </c>
      <c r="B103" s="9"/>
      <c r="C103" s="8" t="s">
        <v>178</v>
      </c>
      <c r="D103" s="8" t="s">
        <v>172</v>
      </c>
      <c r="E103" s="10" t="s">
        <v>17</v>
      </c>
      <c r="F103" s="10" t="s">
        <v>18</v>
      </c>
      <c r="G103" s="8" t="s">
        <v>19</v>
      </c>
      <c r="H103" s="8" t="s">
        <v>20</v>
      </c>
      <c r="I103" s="8" t="s">
        <v>21</v>
      </c>
      <c r="J103" s="9" t="str">
        <f t="shared" si="2"/>
        <v>M413WB2D</v>
      </c>
      <c r="K103" s="8">
        <v>85</v>
      </c>
      <c r="L103" s="14">
        <v>312</v>
      </c>
      <c r="M103" s="15">
        <v>49.2412</v>
      </c>
      <c r="N103" s="16">
        <f t="shared" si="3"/>
        <v>15363.2544</v>
      </c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4">
        <v>24</v>
      </c>
      <c r="AA103" s="14">
        <v>24</v>
      </c>
      <c r="AB103" s="14">
        <v>36</v>
      </c>
      <c r="AC103" s="14">
        <v>36</v>
      </c>
      <c r="AD103" s="14">
        <v>36</v>
      </c>
      <c r="AE103" s="14">
        <v>36</v>
      </c>
      <c r="AF103" s="14">
        <v>36</v>
      </c>
      <c r="AG103" s="14">
        <v>24</v>
      </c>
      <c r="AH103" s="14">
        <v>30</v>
      </c>
      <c r="AI103" s="14">
        <v>30</v>
      </c>
      <c r="AJ103" s="14"/>
      <c r="AK103" s="14"/>
    </row>
    <row r="104" s="2" customFormat="1" ht="50.5" customHeight="1" spans="1:37">
      <c r="A104" s="8" t="s">
        <v>181</v>
      </c>
      <c r="B104" s="9"/>
      <c r="C104" s="8" t="s">
        <v>178</v>
      </c>
      <c r="D104" s="8" t="s">
        <v>25</v>
      </c>
      <c r="E104" s="10" t="s">
        <v>17</v>
      </c>
      <c r="F104" s="10" t="s">
        <v>18</v>
      </c>
      <c r="G104" s="8" t="s">
        <v>19</v>
      </c>
      <c r="H104" s="8" t="s">
        <v>20</v>
      </c>
      <c r="I104" s="8" t="s">
        <v>55</v>
      </c>
      <c r="J104" s="9" t="str">
        <f t="shared" si="2"/>
        <v>M413LB2D</v>
      </c>
      <c r="K104" s="8">
        <v>75</v>
      </c>
      <c r="L104" s="14">
        <v>330</v>
      </c>
      <c r="M104" s="15">
        <v>43.7756</v>
      </c>
      <c r="N104" s="16">
        <f t="shared" si="3"/>
        <v>14445.948</v>
      </c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>
        <v>1</v>
      </c>
      <c r="Z104" s="14">
        <v>24</v>
      </c>
      <c r="AA104" s="14">
        <v>25</v>
      </c>
      <c r="AB104" s="14">
        <v>36</v>
      </c>
      <c r="AC104" s="14">
        <v>36</v>
      </c>
      <c r="AD104" s="14">
        <v>36</v>
      </c>
      <c r="AE104" s="14">
        <v>36</v>
      </c>
      <c r="AF104" s="14">
        <v>36</v>
      </c>
      <c r="AG104" s="14">
        <v>29</v>
      </c>
      <c r="AH104" s="14">
        <v>29</v>
      </c>
      <c r="AI104" s="14">
        <v>25</v>
      </c>
      <c r="AJ104" s="14"/>
      <c r="AK104" s="14">
        <v>17</v>
      </c>
    </row>
    <row r="105" s="2" customFormat="1" ht="50.5" customHeight="1" spans="1:37">
      <c r="A105" s="8" t="s">
        <v>182</v>
      </c>
      <c r="B105" s="9"/>
      <c r="C105" s="8" t="s">
        <v>183</v>
      </c>
      <c r="D105" s="8" t="s">
        <v>16</v>
      </c>
      <c r="E105" s="10" t="s">
        <v>17</v>
      </c>
      <c r="F105" s="10" t="s">
        <v>18</v>
      </c>
      <c r="G105" s="8" t="s">
        <v>19</v>
      </c>
      <c r="H105" s="8" t="s">
        <v>20</v>
      </c>
      <c r="I105" s="8" t="s">
        <v>21</v>
      </c>
      <c r="J105" s="9" t="str">
        <f t="shared" si="2"/>
        <v>MVNGOLG6D</v>
      </c>
      <c r="K105" s="8">
        <v>180</v>
      </c>
      <c r="L105" s="14">
        <v>45</v>
      </c>
      <c r="M105" s="15">
        <v>84.8012</v>
      </c>
      <c r="N105" s="16">
        <f t="shared" si="3"/>
        <v>3816.054</v>
      </c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  <c r="AA105" s="14">
        <v>3</v>
      </c>
      <c r="AB105" s="14">
        <v>3</v>
      </c>
      <c r="AC105" s="14">
        <v>5</v>
      </c>
      <c r="AD105" s="14">
        <v>5</v>
      </c>
      <c r="AE105" s="14">
        <v>5</v>
      </c>
      <c r="AF105" s="14">
        <v>4</v>
      </c>
      <c r="AG105" s="14">
        <v>5</v>
      </c>
      <c r="AH105" s="14">
        <v>5</v>
      </c>
      <c r="AI105" s="14">
        <v>5</v>
      </c>
      <c r="AJ105" s="14"/>
      <c r="AK105" s="14">
        <v>5</v>
      </c>
    </row>
    <row r="106" s="2" customFormat="1" ht="50.5" customHeight="1" spans="1:37">
      <c r="A106" s="8" t="s">
        <v>184</v>
      </c>
      <c r="B106" s="9"/>
      <c r="C106" s="8" t="s">
        <v>183</v>
      </c>
      <c r="D106" s="8" t="s">
        <v>80</v>
      </c>
      <c r="E106" s="10" t="s">
        <v>17</v>
      </c>
      <c r="F106" s="10" t="s">
        <v>18</v>
      </c>
      <c r="G106" s="8" t="s">
        <v>19</v>
      </c>
      <c r="H106" s="8" t="s">
        <v>20</v>
      </c>
      <c r="I106" s="8" t="s">
        <v>21</v>
      </c>
      <c r="J106" s="9" t="str">
        <f t="shared" si="2"/>
        <v>MVNGOLZ6D</v>
      </c>
      <c r="K106" s="8">
        <v>180</v>
      </c>
      <c r="L106" s="14">
        <v>36</v>
      </c>
      <c r="M106" s="15">
        <v>84.8012</v>
      </c>
      <c r="N106" s="16">
        <f t="shared" si="3"/>
        <v>3052.8432</v>
      </c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4">
        <v>2</v>
      </c>
      <c r="AB106" s="14">
        <v>2</v>
      </c>
      <c r="AC106" s="14">
        <v>4</v>
      </c>
      <c r="AD106" s="14">
        <v>4</v>
      </c>
      <c r="AE106" s="14">
        <v>4</v>
      </c>
      <c r="AF106" s="14">
        <v>4</v>
      </c>
      <c r="AG106" s="14">
        <v>4</v>
      </c>
      <c r="AH106" s="14">
        <v>4</v>
      </c>
      <c r="AI106" s="14">
        <v>4</v>
      </c>
      <c r="AJ106" s="14"/>
      <c r="AK106" s="14">
        <v>4</v>
      </c>
    </row>
    <row r="107" s="2" customFormat="1" ht="50.5" customHeight="1" spans="1:37">
      <c r="A107" s="8" t="s">
        <v>185</v>
      </c>
      <c r="B107" s="9"/>
      <c r="C107" s="8" t="s">
        <v>183</v>
      </c>
      <c r="D107" s="8" t="s">
        <v>25</v>
      </c>
      <c r="E107" s="10" t="s">
        <v>28</v>
      </c>
      <c r="F107" s="10" t="s">
        <v>18</v>
      </c>
      <c r="G107" s="8" t="s">
        <v>29</v>
      </c>
      <c r="H107" s="8" t="s">
        <v>20</v>
      </c>
      <c r="I107" s="8" t="s">
        <v>21</v>
      </c>
      <c r="J107" s="9" t="str">
        <f t="shared" si="2"/>
        <v>WVNGOLK6B</v>
      </c>
      <c r="K107" s="8">
        <v>180</v>
      </c>
      <c r="L107" s="14">
        <v>27</v>
      </c>
      <c r="M107" s="15">
        <v>84.8012</v>
      </c>
      <c r="N107" s="16">
        <f t="shared" si="3"/>
        <v>2289.6324</v>
      </c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>
        <v>4</v>
      </c>
      <c r="Z107" s="14">
        <v>5</v>
      </c>
      <c r="AA107" s="14">
        <v>6</v>
      </c>
      <c r="AB107" s="14">
        <v>4</v>
      </c>
      <c r="AC107" s="14">
        <v>3</v>
      </c>
      <c r="AD107" s="14">
        <v>2</v>
      </c>
      <c r="AE107" s="14">
        <v>2</v>
      </c>
      <c r="AF107" s="14">
        <v>1</v>
      </c>
      <c r="AG107" s="14"/>
      <c r="AH107" s="14"/>
      <c r="AI107" s="14"/>
      <c r="AJ107" s="14"/>
      <c r="AK107" s="14"/>
    </row>
    <row r="108" s="2" customFormat="1" ht="50.5" customHeight="1" spans="1:37">
      <c r="A108" s="8" t="s">
        <v>186</v>
      </c>
      <c r="B108" s="9"/>
      <c r="C108" s="8" t="s">
        <v>183</v>
      </c>
      <c r="D108" s="8" t="s">
        <v>187</v>
      </c>
      <c r="E108" s="10" t="s">
        <v>28</v>
      </c>
      <c r="F108" s="10" t="s">
        <v>18</v>
      </c>
      <c r="G108" s="8" t="s">
        <v>29</v>
      </c>
      <c r="H108" s="8" t="s">
        <v>20</v>
      </c>
      <c r="I108" s="8" t="s">
        <v>21</v>
      </c>
      <c r="J108" s="9" t="str">
        <f t="shared" si="2"/>
        <v>WVNGOLI6B</v>
      </c>
      <c r="K108" s="8">
        <v>180</v>
      </c>
      <c r="L108" s="14">
        <v>25</v>
      </c>
      <c r="M108" s="15">
        <v>84.8012</v>
      </c>
      <c r="N108" s="16">
        <f t="shared" si="3"/>
        <v>2120.03</v>
      </c>
      <c r="O108" s="14"/>
      <c r="P108" s="14"/>
      <c r="Q108" s="14"/>
      <c r="R108" s="14"/>
      <c r="S108" s="14"/>
      <c r="T108" s="14"/>
      <c r="U108" s="14"/>
      <c r="V108" s="14"/>
      <c r="W108" s="14">
        <v>1</v>
      </c>
      <c r="X108" s="14">
        <v>1</v>
      </c>
      <c r="Y108" s="14">
        <v>3</v>
      </c>
      <c r="Z108" s="14">
        <v>3</v>
      </c>
      <c r="AA108" s="14">
        <v>4</v>
      </c>
      <c r="AB108" s="14">
        <v>3</v>
      </c>
      <c r="AC108" s="14">
        <v>4</v>
      </c>
      <c r="AD108" s="14">
        <v>2</v>
      </c>
      <c r="AE108" s="14">
        <v>3</v>
      </c>
      <c r="AF108" s="14">
        <v>1</v>
      </c>
      <c r="AG108" s="14"/>
      <c r="AH108" s="14"/>
      <c r="AI108" s="14"/>
      <c r="AJ108" s="14"/>
      <c r="AK108" s="14"/>
    </row>
    <row r="109" s="2" customFormat="1" ht="50.5" customHeight="1" spans="1:37">
      <c r="A109" s="8" t="s">
        <v>188</v>
      </c>
      <c r="B109" s="9"/>
      <c r="C109" s="8" t="s">
        <v>189</v>
      </c>
      <c r="D109" s="8" t="s">
        <v>23</v>
      </c>
      <c r="E109" s="10" t="s">
        <v>17</v>
      </c>
      <c r="F109" s="10" t="s">
        <v>18</v>
      </c>
      <c r="G109" s="8" t="s">
        <v>19</v>
      </c>
      <c r="H109" s="8" t="s">
        <v>20</v>
      </c>
      <c r="I109" s="8" t="s">
        <v>21</v>
      </c>
      <c r="J109" s="9" t="str">
        <f t="shared" si="2"/>
        <v>M860F13D</v>
      </c>
      <c r="K109" s="8">
        <v>200</v>
      </c>
      <c r="L109" s="14">
        <v>303</v>
      </c>
      <c r="M109" s="15">
        <v>93.918</v>
      </c>
      <c r="N109" s="16">
        <f t="shared" si="3"/>
        <v>28457.154</v>
      </c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Z109" s="14">
        <v>24</v>
      </c>
      <c r="AA109" s="14">
        <v>14</v>
      </c>
      <c r="AB109" s="14">
        <v>36</v>
      </c>
      <c r="AC109" s="14">
        <v>36</v>
      </c>
      <c r="AD109" s="14">
        <v>36</v>
      </c>
      <c r="AE109" s="14">
        <v>36</v>
      </c>
      <c r="AF109" s="14">
        <v>36</v>
      </c>
      <c r="AG109" s="14">
        <v>25</v>
      </c>
      <c r="AH109" s="14">
        <v>30</v>
      </c>
      <c r="AI109" s="14"/>
      <c r="AJ109" s="14">
        <v>30</v>
      </c>
      <c r="AK109" s="14"/>
    </row>
    <row r="110" s="2" customFormat="1" ht="50.5" customHeight="1" spans="1:37">
      <c r="A110" s="8" t="s">
        <v>190</v>
      </c>
      <c r="B110" s="9"/>
      <c r="C110" s="8" t="s">
        <v>189</v>
      </c>
      <c r="D110" s="8" t="s">
        <v>25</v>
      </c>
      <c r="E110" s="10" t="s">
        <v>17</v>
      </c>
      <c r="F110" s="10" t="s">
        <v>18</v>
      </c>
      <c r="G110" s="8" t="s">
        <v>19</v>
      </c>
      <c r="H110" s="8" t="s">
        <v>20</v>
      </c>
      <c r="I110" s="8" t="s">
        <v>21</v>
      </c>
      <c r="J110" s="9" t="str">
        <f t="shared" si="2"/>
        <v>M860M13D</v>
      </c>
      <c r="K110" s="8">
        <v>160</v>
      </c>
      <c r="L110" s="14">
        <v>324</v>
      </c>
      <c r="M110" s="15">
        <v>75.6844</v>
      </c>
      <c r="N110" s="16">
        <f t="shared" si="3"/>
        <v>24521.7456</v>
      </c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>
        <v>24</v>
      </c>
      <c r="AA110" s="14">
        <v>30</v>
      </c>
      <c r="AB110" s="14">
        <v>36</v>
      </c>
      <c r="AC110" s="14">
        <v>36</v>
      </c>
      <c r="AD110" s="14">
        <v>36</v>
      </c>
      <c r="AE110" s="14">
        <v>36</v>
      </c>
      <c r="AF110" s="14">
        <v>36</v>
      </c>
      <c r="AG110" s="14">
        <v>30</v>
      </c>
      <c r="AH110" s="14">
        <v>30</v>
      </c>
      <c r="AI110" s="14"/>
      <c r="AJ110" s="14">
        <v>30</v>
      </c>
      <c r="AK110" s="14"/>
    </row>
    <row r="111" s="2" customFormat="1" ht="50.5" customHeight="1" spans="1:37">
      <c r="A111" s="8" t="s">
        <v>191</v>
      </c>
      <c r="B111" s="9"/>
      <c r="C111" s="8" t="s">
        <v>189</v>
      </c>
      <c r="D111" s="8" t="s">
        <v>25</v>
      </c>
      <c r="E111" s="10" t="s">
        <v>17</v>
      </c>
      <c r="F111" s="10" t="s">
        <v>18</v>
      </c>
      <c r="G111" s="8" t="s">
        <v>19</v>
      </c>
      <c r="H111" s="8" t="s">
        <v>20</v>
      </c>
      <c r="I111" s="8" t="s">
        <v>21</v>
      </c>
      <c r="J111" s="9" t="str">
        <f t="shared" si="2"/>
        <v>M860T13D</v>
      </c>
      <c r="K111" s="8">
        <v>160</v>
      </c>
      <c r="L111" s="14">
        <v>269</v>
      </c>
      <c r="M111" s="15">
        <v>75.6844</v>
      </c>
      <c r="N111" s="16">
        <f t="shared" si="3"/>
        <v>20359.1036</v>
      </c>
      <c r="O111" s="14"/>
      <c r="P111" s="14"/>
      <c r="Q111" s="14"/>
      <c r="R111" s="14"/>
      <c r="S111" s="14"/>
      <c r="T111" s="14"/>
      <c r="U111" s="14"/>
      <c r="V111" s="14"/>
      <c r="W111" s="14"/>
      <c r="X111" s="14"/>
      <c r="Y111" s="14">
        <v>1</v>
      </c>
      <c r="Z111" s="14">
        <v>24</v>
      </c>
      <c r="AA111" s="14">
        <v>3</v>
      </c>
      <c r="AB111" s="14">
        <v>36</v>
      </c>
      <c r="AC111" s="14">
        <v>36</v>
      </c>
      <c r="AD111" s="14">
        <v>36</v>
      </c>
      <c r="AE111" s="14">
        <v>36</v>
      </c>
      <c r="AF111" s="14">
        <v>36</v>
      </c>
      <c r="AG111" s="14">
        <v>14</v>
      </c>
      <c r="AH111" s="14">
        <v>29</v>
      </c>
      <c r="AI111" s="14">
        <v>5</v>
      </c>
      <c r="AJ111" s="14">
        <v>5</v>
      </c>
      <c r="AK111" s="14">
        <v>8</v>
      </c>
    </row>
    <row r="112" s="2" customFormat="1" ht="50.5" customHeight="1" spans="1:37">
      <c r="A112" s="8" t="s">
        <v>192</v>
      </c>
      <c r="B112" s="9"/>
      <c r="C112" s="8" t="s">
        <v>189</v>
      </c>
      <c r="D112" s="8" t="s">
        <v>25</v>
      </c>
      <c r="E112" s="10" t="s">
        <v>17</v>
      </c>
      <c r="F112" s="10" t="s">
        <v>18</v>
      </c>
      <c r="G112" s="8" t="s">
        <v>19</v>
      </c>
      <c r="H112" s="8" t="s">
        <v>20</v>
      </c>
      <c r="I112" s="8" t="s">
        <v>21</v>
      </c>
      <c r="J112" s="9" t="str">
        <f t="shared" si="2"/>
        <v>M860K13D</v>
      </c>
      <c r="K112" s="8">
        <v>160</v>
      </c>
      <c r="L112" s="14">
        <v>65</v>
      </c>
      <c r="M112" s="15">
        <v>75.6844</v>
      </c>
      <c r="N112" s="16">
        <f t="shared" si="3"/>
        <v>4919.486</v>
      </c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>
        <v>4</v>
      </c>
      <c r="Z112" s="14">
        <v>3</v>
      </c>
      <c r="AA112" s="14">
        <v>5</v>
      </c>
      <c r="AB112" s="14">
        <v>5</v>
      </c>
      <c r="AC112" s="14">
        <v>4</v>
      </c>
      <c r="AD112" s="14">
        <v>9</v>
      </c>
      <c r="AE112" s="14">
        <v>5</v>
      </c>
      <c r="AF112" s="14">
        <v>8</v>
      </c>
      <c r="AG112" s="14">
        <v>7</v>
      </c>
      <c r="AH112" s="14">
        <v>6</v>
      </c>
      <c r="AI112" s="14">
        <v>4</v>
      </c>
      <c r="AJ112" s="14"/>
      <c r="AK112" s="14">
        <v>5</v>
      </c>
    </row>
    <row r="113" s="2" customFormat="1" ht="50.5" customHeight="1" spans="1:37">
      <c r="A113" s="8" t="s">
        <v>193</v>
      </c>
      <c r="B113" s="9"/>
      <c r="C113" s="8" t="s">
        <v>189</v>
      </c>
      <c r="D113" s="8" t="s">
        <v>127</v>
      </c>
      <c r="E113" s="10" t="s">
        <v>28</v>
      </c>
      <c r="F113" s="10" t="s">
        <v>18</v>
      </c>
      <c r="G113" s="8" t="s">
        <v>29</v>
      </c>
      <c r="H113" s="8" t="s">
        <v>20</v>
      </c>
      <c r="I113" s="8" t="s">
        <v>21</v>
      </c>
      <c r="J113" s="9" t="str">
        <f t="shared" si="2"/>
        <v>W860R13B</v>
      </c>
      <c r="K113" s="8">
        <v>160</v>
      </c>
      <c r="L113" s="14">
        <v>146</v>
      </c>
      <c r="M113" s="15">
        <v>75.6844</v>
      </c>
      <c r="N113" s="16">
        <f t="shared" si="3"/>
        <v>11049.9224</v>
      </c>
      <c r="O113" s="14"/>
      <c r="P113" s="14"/>
      <c r="Q113" s="14"/>
      <c r="R113" s="14"/>
      <c r="S113" s="14"/>
      <c r="T113" s="14"/>
      <c r="U113" s="14"/>
      <c r="V113" s="14"/>
      <c r="W113" s="14">
        <v>23</v>
      </c>
      <c r="X113" s="14"/>
      <c r="Y113" s="14">
        <v>43</v>
      </c>
      <c r="Z113" s="14">
        <v>3</v>
      </c>
      <c r="AA113" s="14">
        <v>43</v>
      </c>
      <c r="AB113" s="14">
        <v>5</v>
      </c>
      <c r="AC113" s="14">
        <v>23</v>
      </c>
      <c r="AD113" s="14">
        <v>3</v>
      </c>
      <c r="AE113" s="14">
        <v>3</v>
      </c>
      <c r="AF113" s="14"/>
      <c r="AG113" s="14"/>
      <c r="AH113" s="14"/>
      <c r="AI113" s="14"/>
      <c r="AJ113" s="14"/>
      <c r="AK113" s="14"/>
    </row>
    <row r="114" s="2" customFormat="1" ht="50.5" customHeight="1" spans="1:37">
      <c r="A114" s="8" t="s">
        <v>194</v>
      </c>
      <c r="B114" s="9"/>
      <c r="C114" s="8" t="s">
        <v>189</v>
      </c>
      <c r="D114" s="8" t="s">
        <v>108</v>
      </c>
      <c r="E114" s="10" t="s">
        <v>28</v>
      </c>
      <c r="F114" s="10" t="s">
        <v>18</v>
      </c>
      <c r="G114" s="8" t="s">
        <v>29</v>
      </c>
      <c r="H114" s="8" t="s">
        <v>20</v>
      </c>
      <c r="I114" s="8" t="s">
        <v>21</v>
      </c>
      <c r="J114" s="9" t="str">
        <f t="shared" si="2"/>
        <v>W860O13B</v>
      </c>
      <c r="K114" s="8">
        <v>160</v>
      </c>
      <c r="L114" s="14">
        <v>132</v>
      </c>
      <c r="M114" s="15">
        <v>75.6844</v>
      </c>
      <c r="N114" s="16">
        <f t="shared" si="3"/>
        <v>9990.3408</v>
      </c>
      <c r="O114" s="14"/>
      <c r="P114" s="14"/>
      <c r="Q114" s="14"/>
      <c r="R114" s="14"/>
      <c r="S114" s="14"/>
      <c r="T114" s="14"/>
      <c r="U114" s="14"/>
      <c r="V114" s="14"/>
      <c r="W114" s="14">
        <v>23</v>
      </c>
      <c r="X114" s="14"/>
      <c r="Y114" s="14">
        <v>43</v>
      </c>
      <c r="Z114" s="14"/>
      <c r="AA114" s="14">
        <v>43</v>
      </c>
      <c r="AB114" s="14"/>
      <c r="AC114" s="14">
        <v>23</v>
      </c>
      <c r="AD114" s="14"/>
      <c r="AE114" s="14"/>
      <c r="AF114" s="14"/>
      <c r="AG114" s="14"/>
      <c r="AH114" s="14"/>
      <c r="AI114" s="14"/>
      <c r="AJ114" s="14"/>
      <c r="AK114" s="14"/>
    </row>
    <row r="115" s="2" customFormat="1" ht="50.5" customHeight="1" spans="1:37">
      <c r="A115" s="8" t="s">
        <v>195</v>
      </c>
      <c r="B115" s="9"/>
      <c r="C115" s="8" t="s">
        <v>189</v>
      </c>
      <c r="D115" s="8" t="s">
        <v>25</v>
      </c>
      <c r="E115" s="10" t="s">
        <v>28</v>
      </c>
      <c r="F115" s="10" t="s">
        <v>18</v>
      </c>
      <c r="G115" s="8" t="s">
        <v>29</v>
      </c>
      <c r="H115" s="8" t="s">
        <v>20</v>
      </c>
      <c r="I115" s="8" t="s">
        <v>21</v>
      </c>
      <c r="J115" s="9" t="str">
        <f t="shared" si="2"/>
        <v>W860Q13B</v>
      </c>
      <c r="K115" s="8">
        <v>160</v>
      </c>
      <c r="L115" s="14">
        <v>215</v>
      </c>
      <c r="M115" s="15">
        <v>75.6844</v>
      </c>
      <c r="N115" s="16">
        <f t="shared" si="3"/>
        <v>16272.146</v>
      </c>
      <c r="O115" s="14"/>
      <c r="P115" s="14"/>
      <c r="Q115" s="14"/>
      <c r="R115" s="14"/>
      <c r="S115" s="14"/>
      <c r="T115" s="14"/>
      <c r="U115" s="14"/>
      <c r="V115" s="14">
        <v>5</v>
      </c>
      <c r="W115" s="14">
        <v>30</v>
      </c>
      <c r="X115" s="14">
        <v>5</v>
      </c>
      <c r="Y115" s="14">
        <v>61</v>
      </c>
      <c r="Z115" s="14">
        <v>7</v>
      </c>
      <c r="AA115" s="14">
        <v>60</v>
      </c>
      <c r="AB115" s="14">
        <v>2</v>
      </c>
      <c r="AC115" s="14">
        <v>36</v>
      </c>
      <c r="AD115" s="14">
        <v>6</v>
      </c>
      <c r="AE115" s="14">
        <v>3</v>
      </c>
      <c r="AF115" s="14"/>
      <c r="AG115" s="14"/>
      <c r="AH115" s="14"/>
      <c r="AI115" s="14"/>
      <c r="AJ115" s="14"/>
      <c r="AK115" s="14"/>
    </row>
    <row r="116" s="2" customFormat="1" ht="50.5" customHeight="1" spans="1:37">
      <c r="A116" s="9" t="s">
        <v>196</v>
      </c>
      <c r="B116" s="9"/>
      <c r="C116" s="9" t="s">
        <v>197</v>
      </c>
      <c r="D116" s="9" t="s">
        <v>23</v>
      </c>
      <c r="E116" s="9" t="s">
        <v>17</v>
      </c>
      <c r="F116" s="10" t="s">
        <v>18</v>
      </c>
      <c r="G116" s="9" t="s">
        <v>19</v>
      </c>
      <c r="H116" s="9" t="s">
        <v>33</v>
      </c>
      <c r="I116" s="9" t="s">
        <v>55</v>
      </c>
      <c r="J116" s="9" t="str">
        <f t="shared" si="2"/>
        <v>BB480LBAD</v>
      </c>
      <c r="K116" s="8">
        <v>100</v>
      </c>
      <c r="L116" s="14">
        <v>689</v>
      </c>
      <c r="M116" s="15">
        <v>50.1596</v>
      </c>
      <c r="N116" s="16">
        <f t="shared" si="3"/>
        <v>34559.9644</v>
      </c>
      <c r="O116" s="14"/>
      <c r="P116" s="14"/>
      <c r="Q116" s="14"/>
      <c r="R116" s="14"/>
      <c r="S116" s="14">
        <v>24</v>
      </c>
      <c r="T116" s="14">
        <v>39</v>
      </c>
      <c r="U116" s="14">
        <v>35</v>
      </c>
      <c r="V116" s="14">
        <v>70</v>
      </c>
      <c r="W116" s="14">
        <v>13</v>
      </c>
      <c r="X116" s="14">
        <v>19</v>
      </c>
      <c r="Y116" s="14">
        <v>74</v>
      </c>
      <c r="Z116" s="14">
        <v>24</v>
      </c>
      <c r="AA116" s="14">
        <v>159</v>
      </c>
      <c r="AB116" s="14">
        <v>36</v>
      </c>
      <c r="AC116" s="14">
        <v>36</v>
      </c>
      <c r="AD116" s="14">
        <v>36</v>
      </c>
      <c r="AE116" s="14">
        <v>36</v>
      </c>
      <c r="AF116" s="14">
        <v>4</v>
      </c>
      <c r="AG116" s="14">
        <v>36</v>
      </c>
      <c r="AH116" s="14">
        <v>11</v>
      </c>
      <c r="AI116" s="14">
        <v>35</v>
      </c>
      <c r="AJ116" s="14"/>
      <c r="AK116" s="14">
        <v>2</v>
      </c>
    </row>
    <row r="117" s="2" customFormat="1" ht="50.5" customHeight="1" spans="1:37">
      <c r="A117" s="9" t="s">
        <v>198</v>
      </c>
      <c r="B117" s="9"/>
      <c r="C117" s="9" t="s">
        <v>197</v>
      </c>
      <c r="D117" s="9" t="s">
        <v>199</v>
      </c>
      <c r="E117" s="9" t="s">
        <v>17</v>
      </c>
      <c r="F117" s="10" t="s">
        <v>18</v>
      </c>
      <c r="G117" s="9" t="s">
        <v>19</v>
      </c>
      <c r="H117" s="9" t="s">
        <v>33</v>
      </c>
      <c r="I117" s="9" t="s">
        <v>55</v>
      </c>
      <c r="J117" s="9" t="str">
        <f t="shared" si="2"/>
        <v>BB480LHJD</v>
      </c>
      <c r="K117" s="8">
        <v>100</v>
      </c>
      <c r="L117" s="14">
        <v>148</v>
      </c>
      <c r="M117" s="15">
        <v>50.1596</v>
      </c>
      <c r="N117" s="16">
        <f t="shared" si="3"/>
        <v>7423.6208</v>
      </c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>
        <v>11</v>
      </c>
      <c r="AA117" s="14">
        <v>24</v>
      </c>
      <c r="AB117" s="14">
        <v>21</v>
      </c>
      <c r="AC117" s="14">
        <v>13</v>
      </c>
      <c r="AD117" s="14">
        <v>29</v>
      </c>
      <c r="AE117" s="14">
        <v>20</v>
      </c>
      <c r="AF117" s="14"/>
      <c r="AG117" s="14">
        <v>21</v>
      </c>
      <c r="AH117" s="14"/>
      <c r="AI117" s="14">
        <v>9</v>
      </c>
      <c r="AJ117" s="14"/>
      <c r="AK117" s="14"/>
    </row>
    <row r="118" s="2" customFormat="1" ht="50.5" customHeight="1" spans="1:37">
      <c r="A118" s="9" t="s">
        <v>200</v>
      </c>
      <c r="B118" s="9"/>
      <c r="C118" s="9" t="s">
        <v>197</v>
      </c>
      <c r="D118" s="9" t="s">
        <v>23</v>
      </c>
      <c r="E118" s="9" t="s">
        <v>17</v>
      </c>
      <c r="F118" s="10" t="s">
        <v>18</v>
      </c>
      <c r="G118" s="9" t="s">
        <v>19</v>
      </c>
      <c r="H118" s="9" t="s">
        <v>33</v>
      </c>
      <c r="I118" s="9" t="s">
        <v>55</v>
      </c>
      <c r="J118" s="9" t="str">
        <f t="shared" si="2"/>
        <v>BB480LGMD</v>
      </c>
      <c r="K118" s="8">
        <v>100</v>
      </c>
      <c r="L118" s="14">
        <v>360</v>
      </c>
      <c r="M118" s="15">
        <v>50.1596</v>
      </c>
      <c r="N118" s="16">
        <f t="shared" si="3"/>
        <v>18057.456</v>
      </c>
      <c r="O118" s="14"/>
      <c r="P118" s="14"/>
      <c r="Q118" s="14"/>
      <c r="R118" s="14"/>
      <c r="S118" s="14"/>
      <c r="T118" s="14"/>
      <c r="U118" s="14"/>
      <c r="V118" s="14">
        <v>3</v>
      </c>
      <c r="W118" s="14">
        <v>10</v>
      </c>
      <c r="X118" s="14">
        <v>10</v>
      </c>
      <c r="Y118" s="14">
        <v>9</v>
      </c>
      <c r="Z118" s="14">
        <v>16</v>
      </c>
      <c r="AA118" s="14">
        <v>46</v>
      </c>
      <c r="AB118" s="14">
        <v>40</v>
      </c>
      <c r="AC118" s="14">
        <v>40</v>
      </c>
      <c r="AD118" s="14">
        <v>60</v>
      </c>
      <c r="AE118" s="14">
        <v>52</v>
      </c>
      <c r="AF118" s="14">
        <v>10</v>
      </c>
      <c r="AG118" s="14">
        <v>41</v>
      </c>
      <c r="AH118" s="14"/>
      <c r="AI118" s="14">
        <v>23</v>
      </c>
      <c r="AJ118" s="14"/>
      <c r="AK118" s="14"/>
    </row>
    <row r="119" s="2" customFormat="1" ht="50.5" customHeight="1" spans="1:37">
      <c r="A119" s="9" t="s">
        <v>201</v>
      </c>
      <c r="B119" s="9"/>
      <c r="C119" s="9" t="s">
        <v>197</v>
      </c>
      <c r="D119" s="9" t="s">
        <v>23</v>
      </c>
      <c r="E119" s="9" t="s">
        <v>17</v>
      </c>
      <c r="F119" s="10" t="s">
        <v>18</v>
      </c>
      <c r="G119" s="9" t="s">
        <v>19</v>
      </c>
      <c r="H119" s="9" t="s">
        <v>33</v>
      </c>
      <c r="I119" s="9" t="s">
        <v>55</v>
      </c>
      <c r="J119" s="9" t="str">
        <f t="shared" si="2"/>
        <v>BB480LWND</v>
      </c>
      <c r="K119" s="8">
        <v>100</v>
      </c>
      <c r="L119" s="14">
        <v>458</v>
      </c>
      <c r="M119" s="15">
        <v>50.1596</v>
      </c>
      <c r="N119" s="16">
        <f t="shared" si="3"/>
        <v>22973.0968</v>
      </c>
      <c r="O119" s="14"/>
      <c r="P119" s="14"/>
      <c r="Q119" s="14"/>
      <c r="R119" s="14"/>
      <c r="S119" s="14"/>
      <c r="T119" s="14">
        <v>3</v>
      </c>
      <c r="U119" s="14"/>
      <c r="V119" s="14">
        <v>3</v>
      </c>
      <c r="W119" s="14"/>
      <c r="X119" s="14">
        <v>3</v>
      </c>
      <c r="Y119" s="14">
        <v>8</v>
      </c>
      <c r="Z119" s="14">
        <v>23</v>
      </c>
      <c r="AA119" s="14">
        <v>56</v>
      </c>
      <c r="AB119" s="14">
        <v>52</v>
      </c>
      <c r="AC119" s="14">
        <v>58</v>
      </c>
      <c r="AD119" s="14">
        <v>77</v>
      </c>
      <c r="AE119" s="14">
        <v>72</v>
      </c>
      <c r="AF119" s="14">
        <v>9</v>
      </c>
      <c r="AG119" s="14">
        <v>54</v>
      </c>
      <c r="AH119" s="14">
        <v>1</v>
      </c>
      <c r="AI119" s="14">
        <v>36</v>
      </c>
      <c r="AJ119" s="14"/>
      <c r="AK119" s="14">
        <v>3</v>
      </c>
    </row>
    <row r="120" s="2" customFormat="1" ht="50.5" customHeight="1" spans="1:37">
      <c r="A120" s="9" t="s">
        <v>202</v>
      </c>
      <c r="B120" s="9"/>
      <c r="C120" s="9" t="s">
        <v>197</v>
      </c>
      <c r="D120" s="9" t="s">
        <v>23</v>
      </c>
      <c r="E120" s="9" t="s">
        <v>17</v>
      </c>
      <c r="F120" s="10" t="s">
        <v>18</v>
      </c>
      <c r="G120" s="9" t="s">
        <v>19</v>
      </c>
      <c r="H120" s="9" t="s">
        <v>33</v>
      </c>
      <c r="I120" s="9" t="s">
        <v>55</v>
      </c>
      <c r="J120" s="9" t="str">
        <f t="shared" si="2"/>
        <v>BB480L3WD</v>
      </c>
      <c r="K120" s="8">
        <v>100</v>
      </c>
      <c r="L120" s="14">
        <v>815</v>
      </c>
      <c r="M120" s="15">
        <v>50.1596</v>
      </c>
      <c r="N120" s="16">
        <f t="shared" si="3"/>
        <v>40880.074</v>
      </c>
      <c r="O120" s="14"/>
      <c r="P120" s="14"/>
      <c r="Q120" s="14"/>
      <c r="R120" s="14"/>
      <c r="S120" s="14">
        <v>15</v>
      </c>
      <c r="T120" s="14">
        <v>25</v>
      </c>
      <c r="U120" s="14">
        <v>30</v>
      </c>
      <c r="V120" s="14">
        <v>70</v>
      </c>
      <c r="W120" s="14">
        <v>88</v>
      </c>
      <c r="X120" s="14">
        <v>92</v>
      </c>
      <c r="Y120" s="14">
        <v>124</v>
      </c>
      <c r="Z120" s="14">
        <v>24</v>
      </c>
      <c r="AA120" s="14">
        <v>24</v>
      </c>
      <c r="AB120" s="14">
        <v>36</v>
      </c>
      <c r="AC120" s="14">
        <v>36</v>
      </c>
      <c r="AD120" s="14">
        <v>36</v>
      </c>
      <c r="AE120" s="14">
        <v>36</v>
      </c>
      <c r="AF120" s="14">
        <v>36</v>
      </c>
      <c r="AG120" s="14">
        <v>36</v>
      </c>
      <c r="AH120" s="14">
        <v>25</v>
      </c>
      <c r="AI120" s="14">
        <v>64</v>
      </c>
      <c r="AJ120" s="14"/>
      <c r="AK120" s="14">
        <v>18</v>
      </c>
    </row>
    <row r="121" s="2" customFormat="1" ht="50.5" customHeight="1" spans="1:37">
      <c r="A121" s="9" t="s">
        <v>203</v>
      </c>
      <c r="B121" s="9"/>
      <c r="C121" s="9" t="s">
        <v>197</v>
      </c>
      <c r="D121" s="9" t="s">
        <v>25</v>
      </c>
      <c r="E121" s="9" t="s">
        <v>17</v>
      </c>
      <c r="F121" s="10" t="s">
        <v>18</v>
      </c>
      <c r="G121" s="9" t="s">
        <v>19</v>
      </c>
      <c r="H121" s="9" t="s">
        <v>33</v>
      </c>
      <c r="I121" s="9" t="s">
        <v>55</v>
      </c>
      <c r="J121" s="9" t="str">
        <f t="shared" si="2"/>
        <v>BB480LBTD</v>
      </c>
      <c r="K121" s="8">
        <v>100</v>
      </c>
      <c r="L121" s="14">
        <v>20</v>
      </c>
      <c r="M121" s="15">
        <v>50.1596</v>
      </c>
      <c r="N121" s="16">
        <f t="shared" si="3"/>
        <v>1003.192</v>
      </c>
      <c r="O121" s="14"/>
      <c r="P121" s="14"/>
      <c r="Q121" s="14"/>
      <c r="R121" s="14"/>
      <c r="S121" s="14"/>
      <c r="T121" s="14">
        <v>3</v>
      </c>
      <c r="U121" s="14"/>
      <c r="V121" s="14">
        <v>3</v>
      </c>
      <c r="W121" s="14"/>
      <c r="X121" s="14">
        <v>1</v>
      </c>
      <c r="Y121" s="14">
        <v>1</v>
      </c>
      <c r="Z121" s="14">
        <v>1</v>
      </c>
      <c r="AA121" s="14">
        <v>1</v>
      </c>
      <c r="AB121" s="14">
        <v>2</v>
      </c>
      <c r="AC121" s="14">
        <v>1</v>
      </c>
      <c r="AD121" s="14">
        <v>2</v>
      </c>
      <c r="AE121" s="14">
        <v>3</v>
      </c>
      <c r="AF121" s="14"/>
      <c r="AG121" s="14">
        <v>1</v>
      </c>
      <c r="AH121" s="14"/>
      <c r="AI121" s="14">
        <v>1</v>
      </c>
      <c r="AJ121" s="14"/>
      <c r="AK121" s="14"/>
    </row>
    <row r="122" s="2" customFormat="1" ht="50.5" customHeight="1" spans="1:37">
      <c r="A122" s="9" t="s">
        <v>204</v>
      </c>
      <c r="B122" s="9"/>
      <c r="C122" s="9" t="s">
        <v>205</v>
      </c>
      <c r="D122" s="9" t="s">
        <v>23</v>
      </c>
      <c r="E122" s="9" t="s">
        <v>17</v>
      </c>
      <c r="F122" s="10" t="s">
        <v>18</v>
      </c>
      <c r="G122" s="9" t="s">
        <v>19</v>
      </c>
      <c r="H122" s="9" t="s">
        <v>33</v>
      </c>
      <c r="I122" s="9" t="s">
        <v>55</v>
      </c>
      <c r="J122" s="9" t="str">
        <f t="shared" si="2"/>
        <v>BB480SCDD</v>
      </c>
      <c r="K122" s="8">
        <v>120</v>
      </c>
      <c r="L122" s="14">
        <v>346</v>
      </c>
      <c r="M122" s="15">
        <v>59.6348</v>
      </c>
      <c r="N122" s="16">
        <f t="shared" si="3"/>
        <v>20633.6408</v>
      </c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>
        <v>31</v>
      </c>
      <c r="AA122" s="14">
        <v>10</v>
      </c>
      <c r="AB122" s="14">
        <v>52</v>
      </c>
      <c r="AC122" s="14">
        <v>22</v>
      </c>
      <c r="AD122" s="14">
        <v>86</v>
      </c>
      <c r="AE122" s="14">
        <v>20</v>
      </c>
      <c r="AF122" s="14">
        <v>68</v>
      </c>
      <c r="AG122" s="14">
        <v>16</v>
      </c>
      <c r="AH122" s="14">
        <v>19</v>
      </c>
      <c r="AI122" s="14"/>
      <c r="AJ122" s="14">
        <v>22</v>
      </c>
      <c r="AK122" s="14"/>
    </row>
    <row r="123" s="2" customFormat="1" ht="50.5" customHeight="1" spans="1:37">
      <c r="A123" s="9" t="s">
        <v>206</v>
      </c>
      <c r="B123" s="9"/>
      <c r="C123" s="9" t="s">
        <v>31</v>
      </c>
      <c r="D123" s="9" t="s">
        <v>41</v>
      </c>
      <c r="E123" s="9" t="s">
        <v>17</v>
      </c>
      <c r="F123" s="10" t="s">
        <v>18</v>
      </c>
      <c r="G123" s="9" t="s">
        <v>32</v>
      </c>
      <c r="H123" s="9" t="s">
        <v>33</v>
      </c>
      <c r="I123" s="9" t="s">
        <v>34</v>
      </c>
      <c r="J123" s="9" t="str">
        <f t="shared" si="2"/>
        <v>UXC72FGD</v>
      </c>
      <c r="K123" s="8">
        <v>140</v>
      </c>
      <c r="L123" s="14">
        <v>68</v>
      </c>
      <c r="M123" s="15">
        <v>66.5676</v>
      </c>
      <c r="N123" s="16">
        <f t="shared" si="3"/>
        <v>4526.5968</v>
      </c>
      <c r="O123" s="14"/>
      <c r="P123" s="14"/>
      <c r="Q123" s="14"/>
      <c r="R123" s="14"/>
      <c r="S123" s="14"/>
      <c r="T123" s="14"/>
      <c r="U123" s="14"/>
      <c r="V123" s="14"/>
      <c r="W123" s="14"/>
      <c r="X123" s="14"/>
      <c r="Y123" s="14"/>
      <c r="Z123" s="14"/>
      <c r="AA123" s="14"/>
      <c r="AB123" s="14">
        <v>2</v>
      </c>
      <c r="AC123" s="14"/>
      <c r="AD123" s="14">
        <v>1</v>
      </c>
      <c r="AE123" s="14"/>
      <c r="AF123" s="14"/>
      <c r="AG123" s="14"/>
      <c r="AH123" s="14">
        <v>2</v>
      </c>
      <c r="AI123" s="14">
        <v>40</v>
      </c>
      <c r="AJ123" s="14">
        <v>18</v>
      </c>
      <c r="AK123" s="14">
        <v>5</v>
      </c>
    </row>
    <row r="124" s="2" customFormat="1" ht="50.5" customHeight="1" spans="1:37">
      <c r="A124" s="9" t="s">
        <v>207</v>
      </c>
      <c r="B124" s="9"/>
      <c r="C124" s="9" t="s">
        <v>31</v>
      </c>
      <c r="D124" s="9" t="s">
        <v>62</v>
      </c>
      <c r="E124" s="9" t="s">
        <v>17</v>
      </c>
      <c r="F124" s="10" t="s">
        <v>18</v>
      </c>
      <c r="G124" s="9" t="s">
        <v>32</v>
      </c>
      <c r="H124" s="9" t="s">
        <v>33</v>
      </c>
      <c r="I124" s="9" t="s">
        <v>34</v>
      </c>
      <c r="J124" s="9" t="str">
        <f t="shared" si="2"/>
        <v>UXC72SGD</v>
      </c>
      <c r="K124" s="8">
        <v>140</v>
      </c>
      <c r="L124" s="14">
        <v>139</v>
      </c>
      <c r="M124" s="15">
        <v>66.5676</v>
      </c>
      <c r="N124" s="16">
        <f t="shared" si="3"/>
        <v>9252.8964</v>
      </c>
      <c r="O124" s="14"/>
      <c r="P124" s="14"/>
      <c r="Q124" s="14"/>
      <c r="R124" s="14"/>
      <c r="S124" s="14">
        <v>3</v>
      </c>
      <c r="T124" s="14">
        <v>3</v>
      </c>
      <c r="U124" s="14"/>
      <c r="V124" s="14">
        <v>3</v>
      </c>
      <c r="W124" s="14"/>
      <c r="X124" s="14">
        <v>3</v>
      </c>
      <c r="Y124" s="14">
        <v>3</v>
      </c>
      <c r="Z124" s="14">
        <v>7</v>
      </c>
      <c r="AA124" s="14">
        <v>5</v>
      </c>
      <c r="AB124" s="14">
        <v>20</v>
      </c>
      <c r="AC124" s="14">
        <v>12</v>
      </c>
      <c r="AD124" s="14">
        <v>30</v>
      </c>
      <c r="AE124" s="14">
        <v>16</v>
      </c>
      <c r="AF124" s="14">
        <v>24</v>
      </c>
      <c r="AG124" s="14">
        <v>6</v>
      </c>
      <c r="AH124" s="14"/>
      <c r="AI124" s="14">
        <v>4</v>
      </c>
      <c r="AJ124" s="14"/>
      <c r="AK124" s="14"/>
    </row>
    <row r="125" s="2" customFormat="1" ht="50.5" customHeight="1" spans="1:37">
      <c r="A125" s="9" t="s">
        <v>208</v>
      </c>
      <c r="B125" s="9"/>
      <c r="C125" s="9" t="s">
        <v>31</v>
      </c>
      <c r="D125" s="9" t="s">
        <v>122</v>
      </c>
      <c r="E125" s="9" t="s">
        <v>17</v>
      </c>
      <c r="F125" s="10" t="s">
        <v>18</v>
      </c>
      <c r="G125" s="9" t="s">
        <v>32</v>
      </c>
      <c r="H125" s="9" t="s">
        <v>33</v>
      </c>
      <c r="I125" s="9" t="s">
        <v>34</v>
      </c>
      <c r="J125" s="9" t="str">
        <f t="shared" si="2"/>
        <v>UXC72SOD</v>
      </c>
      <c r="K125" s="8">
        <v>140</v>
      </c>
      <c r="L125" s="14">
        <v>33</v>
      </c>
      <c r="M125" s="15">
        <v>66.5676</v>
      </c>
      <c r="N125" s="16">
        <f t="shared" si="3"/>
        <v>2196.7308</v>
      </c>
      <c r="O125" s="14"/>
      <c r="P125" s="14"/>
      <c r="Q125" s="14"/>
      <c r="R125" s="14"/>
      <c r="S125" s="14">
        <v>3</v>
      </c>
      <c r="T125" s="14">
        <v>3</v>
      </c>
      <c r="U125" s="14"/>
      <c r="V125" s="14">
        <v>3</v>
      </c>
      <c r="W125" s="14"/>
      <c r="X125" s="14">
        <v>3</v>
      </c>
      <c r="Y125" s="14">
        <v>3</v>
      </c>
      <c r="Z125" s="14"/>
      <c r="AA125" s="14">
        <v>3</v>
      </c>
      <c r="AB125" s="14">
        <v>3</v>
      </c>
      <c r="AC125" s="14"/>
      <c r="AD125" s="14">
        <v>3</v>
      </c>
      <c r="AE125" s="14">
        <v>3</v>
      </c>
      <c r="AF125" s="14"/>
      <c r="AG125" s="14">
        <v>3</v>
      </c>
      <c r="AH125" s="14"/>
      <c r="AI125" s="14">
        <v>3</v>
      </c>
      <c r="AJ125" s="14"/>
      <c r="AK125" s="14"/>
    </row>
    <row r="126" s="2" customFormat="1" ht="50.5" customHeight="1" spans="1:37">
      <c r="A126" s="9" t="s">
        <v>209</v>
      </c>
      <c r="B126" s="9"/>
      <c r="C126" s="9" t="s">
        <v>210</v>
      </c>
      <c r="D126" s="9" t="s">
        <v>122</v>
      </c>
      <c r="E126" s="9" t="s">
        <v>28</v>
      </c>
      <c r="F126" s="10" t="s">
        <v>18</v>
      </c>
      <c r="G126" s="9" t="s">
        <v>29</v>
      </c>
      <c r="H126" s="9" t="s">
        <v>33</v>
      </c>
      <c r="I126" s="9" t="s">
        <v>34</v>
      </c>
      <c r="J126" s="9" t="str">
        <f t="shared" si="2"/>
        <v>WL574ZSOB</v>
      </c>
      <c r="K126" s="8">
        <v>120</v>
      </c>
      <c r="L126" s="14">
        <v>26</v>
      </c>
      <c r="M126" s="15">
        <v>64.014</v>
      </c>
      <c r="N126" s="16">
        <f t="shared" si="3"/>
        <v>1664.364</v>
      </c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  <c r="AA126" s="14"/>
      <c r="AB126" s="14"/>
      <c r="AC126" s="14">
        <v>26</v>
      </c>
      <c r="AD126" s="14"/>
      <c r="AE126" s="14"/>
      <c r="AF126" s="14"/>
      <c r="AG126" s="14"/>
      <c r="AH126" s="14"/>
      <c r="AI126" s="14"/>
      <c r="AJ126" s="14"/>
      <c r="AK126" s="14"/>
    </row>
    <row r="127" s="2" customFormat="1" ht="50.5" customHeight="1" spans="1:37">
      <c r="A127" s="9" t="s">
        <v>211</v>
      </c>
      <c r="B127" s="9"/>
      <c r="C127" s="9" t="s">
        <v>212</v>
      </c>
      <c r="D127" s="9" t="s">
        <v>213</v>
      </c>
      <c r="E127" s="9" t="s">
        <v>17</v>
      </c>
      <c r="F127" s="10" t="s">
        <v>18</v>
      </c>
      <c r="G127" s="9" t="s">
        <v>32</v>
      </c>
      <c r="H127" s="9" t="s">
        <v>33</v>
      </c>
      <c r="I127" s="9" t="s">
        <v>55</v>
      </c>
      <c r="J127" s="9" t="str">
        <f t="shared" si="2"/>
        <v>U574LGFGD</v>
      </c>
      <c r="K127" s="8">
        <v>130</v>
      </c>
      <c r="L127" s="14">
        <v>22</v>
      </c>
      <c r="M127" s="15">
        <v>62.0092</v>
      </c>
      <c r="N127" s="16">
        <f t="shared" si="3"/>
        <v>1364.2024</v>
      </c>
      <c r="O127" s="14"/>
      <c r="P127" s="14"/>
      <c r="Q127" s="14"/>
      <c r="R127" s="14"/>
      <c r="S127" s="14"/>
      <c r="T127" s="14"/>
      <c r="U127" s="14"/>
      <c r="V127" s="14"/>
      <c r="W127" s="14"/>
      <c r="X127" s="14"/>
      <c r="Y127" s="14"/>
      <c r="Z127" s="14"/>
      <c r="AA127" s="14">
        <v>2</v>
      </c>
      <c r="AB127" s="14">
        <v>3</v>
      </c>
      <c r="AC127" s="14">
        <v>3</v>
      </c>
      <c r="AD127" s="14">
        <v>3</v>
      </c>
      <c r="AE127" s="14">
        <v>4</v>
      </c>
      <c r="AF127" s="14"/>
      <c r="AG127" s="14">
        <v>2</v>
      </c>
      <c r="AH127" s="14"/>
      <c r="AI127" s="14">
        <v>3</v>
      </c>
      <c r="AJ127" s="14"/>
      <c r="AK127" s="14">
        <v>2</v>
      </c>
    </row>
    <row r="128" s="2" customFormat="1" ht="50.5" customHeight="1" spans="1:37">
      <c r="A128" s="9" t="s">
        <v>214</v>
      </c>
      <c r="B128" s="9"/>
      <c r="C128" s="9" t="s">
        <v>212</v>
      </c>
      <c r="D128" s="9" t="s">
        <v>25</v>
      </c>
      <c r="E128" s="9" t="s">
        <v>17</v>
      </c>
      <c r="F128" s="10" t="s">
        <v>18</v>
      </c>
      <c r="G128" s="9" t="s">
        <v>32</v>
      </c>
      <c r="H128" s="9" t="s">
        <v>33</v>
      </c>
      <c r="I128" s="9" t="s">
        <v>55</v>
      </c>
      <c r="J128" s="9" t="str">
        <f t="shared" si="2"/>
        <v>U574LGFBD</v>
      </c>
      <c r="K128" s="8">
        <v>130</v>
      </c>
      <c r="L128" s="14">
        <v>18</v>
      </c>
      <c r="M128" s="15">
        <v>62.0092</v>
      </c>
      <c r="N128" s="16">
        <f t="shared" si="3"/>
        <v>1116.1656</v>
      </c>
      <c r="O128" s="14"/>
      <c r="P128" s="14"/>
      <c r="Q128" s="14"/>
      <c r="R128" s="14"/>
      <c r="S128" s="14"/>
      <c r="T128" s="14"/>
      <c r="U128" s="14"/>
      <c r="V128" s="14"/>
      <c r="W128" s="14"/>
      <c r="X128" s="14"/>
      <c r="Y128" s="14"/>
      <c r="Z128" s="14"/>
      <c r="AA128" s="14"/>
      <c r="AB128" s="14"/>
      <c r="AC128" s="14">
        <v>2</v>
      </c>
      <c r="AD128" s="14">
        <v>4</v>
      </c>
      <c r="AE128" s="14">
        <v>3</v>
      </c>
      <c r="AF128" s="14"/>
      <c r="AG128" s="14">
        <v>3</v>
      </c>
      <c r="AH128" s="14">
        <v>1</v>
      </c>
      <c r="AI128" s="14">
        <v>3</v>
      </c>
      <c r="AJ128" s="14"/>
      <c r="AK128" s="14">
        <v>2</v>
      </c>
    </row>
    <row r="129" s="2" customFormat="1" ht="50.5" customHeight="1" spans="1:37">
      <c r="A129" s="9" t="s">
        <v>215</v>
      </c>
      <c r="B129" s="9"/>
      <c r="C129" s="9" t="s">
        <v>212</v>
      </c>
      <c r="D129" s="9" t="s">
        <v>216</v>
      </c>
      <c r="E129" s="9" t="s">
        <v>17</v>
      </c>
      <c r="F129" s="10" t="s">
        <v>18</v>
      </c>
      <c r="G129" s="9" t="s">
        <v>32</v>
      </c>
      <c r="H129" s="9" t="s">
        <v>33</v>
      </c>
      <c r="I129" s="9" t="s">
        <v>34</v>
      </c>
      <c r="J129" s="9" t="str">
        <f t="shared" si="2"/>
        <v>U574LGHYD</v>
      </c>
      <c r="K129" s="8">
        <v>140</v>
      </c>
      <c r="L129" s="14">
        <v>66</v>
      </c>
      <c r="M129" s="15">
        <v>62.0092</v>
      </c>
      <c r="N129" s="16">
        <f t="shared" si="3"/>
        <v>4092.6072</v>
      </c>
      <c r="O129" s="14"/>
      <c r="P129" s="14"/>
      <c r="Q129" s="14"/>
      <c r="R129" s="14"/>
      <c r="S129" s="14"/>
      <c r="T129" s="14">
        <v>5</v>
      </c>
      <c r="U129" s="14"/>
      <c r="V129" s="14">
        <v>5</v>
      </c>
      <c r="W129" s="14"/>
      <c r="X129" s="14">
        <v>4</v>
      </c>
      <c r="Y129" s="14">
        <v>4</v>
      </c>
      <c r="Z129" s="14">
        <v>6</v>
      </c>
      <c r="AA129" s="14">
        <v>6</v>
      </c>
      <c r="AB129" s="14">
        <v>5</v>
      </c>
      <c r="AC129" s="14">
        <v>7</v>
      </c>
      <c r="AD129" s="14">
        <v>7</v>
      </c>
      <c r="AE129" s="14">
        <v>9</v>
      </c>
      <c r="AF129" s="14">
        <v>1</v>
      </c>
      <c r="AG129" s="14">
        <v>4</v>
      </c>
      <c r="AH129" s="14"/>
      <c r="AI129" s="14">
        <v>3</v>
      </c>
      <c r="AJ129" s="14"/>
      <c r="AK129" s="14"/>
    </row>
    <row r="130" s="2" customFormat="1" ht="50.5" customHeight="1" spans="1:37">
      <c r="A130" s="9" t="s">
        <v>217</v>
      </c>
      <c r="B130" s="9"/>
      <c r="C130" s="9" t="s">
        <v>38</v>
      </c>
      <c r="D130" s="9" t="s">
        <v>41</v>
      </c>
      <c r="E130" s="9" t="s">
        <v>17</v>
      </c>
      <c r="F130" s="10" t="s">
        <v>18</v>
      </c>
      <c r="G130" s="9" t="s">
        <v>19</v>
      </c>
      <c r="H130" s="9" t="s">
        <v>33</v>
      </c>
      <c r="I130" s="9" t="s">
        <v>55</v>
      </c>
      <c r="J130" s="9" t="str">
        <f t="shared" ref="J130:J193" si="4">A130&amp;E130</f>
        <v>ML574DUGD</v>
      </c>
      <c r="K130" s="8">
        <v>110</v>
      </c>
      <c r="L130" s="14">
        <v>36</v>
      </c>
      <c r="M130" s="15">
        <v>56.902</v>
      </c>
      <c r="N130" s="16">
        <f t="shared" si="3"/>
        <v>2048.472</v>
      </c>
      <c r="O130" s="14"/>
      <c r="P130" s="14"/>
      <c r="Q130" s="14"/>
      <c r="R130" s="14"/>
      <c r="S130" s="14"/>
      <c r="T130" s="14"/>
      <c r="U130" s="14"/>
      <c r="V130" s="14"/>
      <c r="W130" s="14"/>
      <c r="X130" s="14"/>
      <c r="Y130" s="14"/>
      <c r="Z130" s="14"/>
      <c r="AA130" s="14">
        <v>4</v>
      </c>
      <c r="AB130" s="14">
        <v>4</v>
      </c>
      <c r="AC130" s="14"/>
      <c r="AD130" s="14">
        <v>5</v>
      </c>
      <c r="AE130" s="14">
        <v>5</v>
      </c>
      <c r="AF130" s="14"/>
      <c r="AG130" s="14">
        <v>8</v>
      </c>
      <c r="AH130" s="14"/>
      <c r="AI130" s="14">
        <v>5</v>
      </c>
      <c r="AJ130" s="14"/>
      <c r="AK130" s="14">
        <v>5</v>
      </c>
    </row>
    <row r="131" s="2" customFormat="1" ht="50.5" customHeight="1" spans="1:37">
      <c r="A131" s="9" t="s">
        <v>218</v>
      </c>
      <c r="B131" s="9"/>
      <c r="C131" s="9" t="s">
        <v>38</v>
      </c>
      <c r="D131" s="9" t="s">
        <v>219</v>
      </c>
      <c r="E131" s="9" t="s">
        <v>17</v>
      </c>
      <c r="F131" s="10" t="s">
        <v>18</v>
      </c>
      <c r="G131" s="9" t="s">
        <v>19</v>
      </c>
      <c r="H131" s="9" t="s">
        <v>33</v>
      </c>
      <c r="I131" s="9" t="s">
        <v>55</v>
      </c>
      <c r="J131" s="9" t="str">
        <f t="shared" si="4"/>
        <v>ML574DMGD</v>
      </c>
      <c r="K131" s="8">
        <v>110</v>
      </c>
      <c r="L131" s="14">
        <v>28</v>
      </c>
      <c r="M131" s="15">
        <v>56.902</v>
      </c>
      <c r="N131" s="16">
        <f t="shared" ref="N131:N194" si="5">SUM(M131*L131)</f>
        <v>1593.256</v>
      </c>
      <c r="O131" s="14"/>
      <c r="P131" s="14"/>
      <c r="Q131" s="14"/>
      <c r="R131" s="14"/>
      <c r="S131" s="14">
        <v>6</v>
      </c>
      <c r="T131" s="14">
        <v>4</v>
      </c>
      <c r="U131" s="14"/>
      <c r="V131" s="14"/>
      <c r="W131" s="14"/>
      <c r="X131" s="14"/>
      <c r="Y131" s="14"/>
      <c r="Z131" s="14"/>
      <c r="AA131" s="14"/>
      <c r="AB131" s="14"/>
      <c r="AC131" s="14"/>
      <c r="AD131" s="14">
        <v>5</v>
      </c>
      <c r="AE131" s="14">
        <v>5</v>
      </c>
      <c r="AF131" s="14"/>
      <c r="AG131" s="14">
        <v>4</v>
      </c>
      <c r="AH131" s="14"/>
      <c r="AI131" s="14">
        <v>4</v>
      </c>
      <c r="AJ131" s="14"/>
      <c r="AK131" s="14"/>
    </row>
    <row r="132" s="2" customFormat="1" ht="50.5" customHeight="1" spans="1:37">
      <c r="A132" s="9" t="s">
        <v>220</v>
      </c>
      <c r="B132" s="9"/>
      <c r="C132" s="9" t="s">
        <v>38</v>
      </c>
      <c r="D132" s="9" t="s">
        <v>221</v>
      </c>
      <c r="E132" s="9" t="s">
        <v>17</v>
      </c>
      <c r="F132" s="10" t="s">
        <v>18</v>
      </c>
      <c r="G132" s="9" t="s">
        <v>19</v>
      </c>
      <c r="H132" s="9" t="s">
        <v>33</v>
      </c>
      <c r="I132" s="9" t="s">
        <v>55</v>
      </c>
      <c r="J132" s="9" t="str">
        <f t="shared" si="4"/>
        <v>ML574DWSD</v>
      </c>
      <c r="K132" s="8">
        <v>110</v>
      </c>
      <c r="L132" s="14">
        <v>39</v>
      </c>
      <c r="M132" s="15">
        <v>56.902</v>
      </c>
      <c r="N132" s="16">
        <f t="shared" si="5"/>
        <v>2219.178</v>
      </c>
      <c r="O132" s="14"/>
      <c r="P132" s="14"/>
      <c r="Q132" s="14"/>
      <c r="R132" s="14"/>
      <c r="S132" s="14">
        <v>2</v>
      </c>
      <c r="T132" s="14">
        <v>1</v>
      </c>
      <c r="U132" s="14"/>
      <c r="V132" s="14">
        <v>1</v>
      </c>
      <c r="W132" s="14"/>
      <c r="X132" s="14">
        <v>6</v>
      </c>
      <c r="Y132" s="14">
        <v>5</v>
      </c>
      <c r="Z132" s="14"/>
      <c r="AA132" s="14">
        <v>2</v>
      </c>
      <c r="AB132" s="14">
        <v>4</v>
      </c>
      <c r="AC132" s="14"/>
      <c r="AD132" s="14">
        <v>1</v>
      </c>
      <c r="AE132" s="14"/>
      <c r="AF132" s="14"/>
      <c r="AG132" s="14">
        <v>3</v>
      </c>
      <c r="AH132" s="14">
        <v>2</v>
      </c>
      <c r="AI132" s="14">
        <v>7</v>
      </c>
      <c r="AJ132" s="14"/>
      <c r="AK132" s="14">
        <v>5</v>
      </c>
    </row>
    <row r="133" s="2" customFormat="1" ht="50.5" customHeight="1" spans="1:37">
      <c r="A133" s="9" t="s">
        <v>222</v>
      </c>
      <c r="B133" s="9"/>
      <c r="C133" s="9" t="s">
        <v>38</v>
      </c>
      <c r="D133" s="9" t="s">
        <v>94</v>
      </c>
      <c r="E133" s="9" t="s">
        <v>17</v>
      </c>
      <c r="F133" s="10" t="s">
        <v>18</v>
      </c>
      <c r="G133" s="9" t="s">
        <v>19</v>
      </c>
      <c r="H133" s="9" t="s">
        <v>33</v>
      </c>
      <c r="I133" s="9" t="s">
        <v>21</v>
      </c>
      <c r="J133" s="9" t="str">
        <f t="shared" si="4"/>
        <v>ML574EVGD</v>
      </c>
      <c r="K133" s="8">
        <v>110</v>
      </c>
      <c r="L133" s="14">
        <v>171</v>
      </c>
      <c r="M133" s="15">
        <v>56.902</v>
      </c>
      <c r="N133" s="16">
        <f t="shared" si="5"/>
        <v>9730.242</v>
      </c>
      <c r="O133" s="14"/>
      <c r="P133" s="14"/>
      <c r="Q133" s="14"/>
      <c r="R133" s="14"/>
      <c r="S133" s="14"/>
      <c r="T133" s="14"/>
      <c r="U133" s="14"/>
      <c r="V133" s="14"/>
      <c r="W133" s="14"/>
      <c r="X133" s="14"/>
      <c r="Y133" s="14"/>
      <c r="Z133" s="14">
        <v>1</v>
      </c>
      <c r="AA133" s="14">
        <v>8</v>
      </c>
      <c r="AB133" s="14">
        <v>14</v>
      </c>
      <c r="AC133" s="14">
        <v>16</v>
      </c>
      <c r="AD133" s="14">
        <v>30</v>
      </c>
      <c r="AE133" s="14">
        <v>40</v>
      </c>
      <c r="AF133" s="14"/>
      <c r="AG133" s="14">
        <v>19</v>
      </c>
      <c r="AH133" s="14">
        <v>5</v>
      </c>
      <c r="AI133" s="14">
        <v>23</v>
      </c>
      <c r="AJ133" s="14"/>
      <c r="AK133" s="14">
        <v>15</v>
      </c>
    </row>
    <row r="134" s="2" customFormat="1" ht="50.5" customHeight="1" spans="1:37">
      <c r="A134" s="9" t="s">
        <v>223</v>
      </c>
      <c r="B134" s="9"/>
      <c r="C134" s="9" t="s">
        <v>38</v>
      </c>
      <c r="D134" s="9" t="s">
        <v>25</v>
      </c>
      <c r="E134" s="9" t="s">
        <v>17</v>
      </c>
      <c r="F134" s="10" t="s">
        <v>18</v>
      </c>
      <c r="G134" s="9" t="s">
        <v>19</v>
      </c>
      <c r="H134" s="9" t="s">
        <v>33</v>
      </c>
      <c r="I134" s="9" t="s">
        <v>21</v>
      </c>
      <c r="J134" s="9" t="str">
        <f t="shared" si="4"/>
        <v>ML574EVBD</v>
      </c>
      <c r="K134" s="8">
        <v>110</v>
      </c>
      <c r="L134" s="14">
        <v>102</v>
      </c>
      <c r="M134" s="15">
        <v>56.902</v>
      </c>
      <c r="N134" s="16">
        <f t="shared" si="5"/>
        <v>5804.004</v>
      </c>
      <c r="O134" s="14"/>
      <c r="P134" s="14"/>
      <c r="Q134" s="14"/>
      <c r="R134" s="14"/>
      <c r="S134" s="14"/>
      <c r="T134" s="14"/>
      <c r="U134" s="14"/>
      <c r="V134" s="14"/>
      <c r="W134" s="14"/>
      <c r="X134" s="14"/>
      <c r="Y134" s="14"/>
      <c r="Z134" s="14">
        <v>1</v>
      </c>
      <c r="AA134" s="14">
        <v>5</v>
      </c>
      <c r="AB134" s="14">
        <v>12</v>
      </c>
      <c r="AC134" s="14">
        <v>9</v>
      </c>
      <c r="AD134" s="14">
        <v>20</v>
      </c>
      <c r="AE134" s="14">
        <v>19</v>
      </c>
      <c r="AF134" s="14"/>
      <c r="AG134" s="14">
        <v>12</v>
      </c>
      <c r="AH134" s="14">
        <v>4</v>
      </c>
      <c r="AI134" s="14">
        <v>13</v>
      </c>
      <c r="AJ134" s="14"/>
      <c r="AK134" s="14">
        <v>7</v>
      </c>
    </row>
    <row r="135" s="2" customFormat="1" ht="50.5" customHeight="1" spans="1:37">
      <c r="A135" s="9" t="s">
        <v>224</v>
      </c>
      <c r="B135" s="9"/>
      <c r="C135" s="9" t="s">
        <v>38</v>
      </c>
      <c r="D135" s="9" t="s">
        <v>25</v>
      </c>
      <c r="E135" s="9" t="s">
        <v>17</v>
      </c>
      <c r="F135" s="10" t="s">
        <v>18</v>
      </c>
      <c r="G135" s="9" t="s">
        <v>19</v>
      </c>
      <c r="H135" s="9" t="s">
        <v>33</v>
      </c>
      <c r="I135" s="9" t="s">
        <v>21</v>
      </c>
      <c r="J135" s="9" t="str">
        <f t="shared" si="4"/>
        <v>ML574EVED</v>
      </c>
      <c r="K135" s="8">
        <v>110</v>
      </c>
      <c r="L135" s="14">
        <v>61</v>
      </c>
      <c r="M135" s="15">
        <v>56.902</v>
      </c>
      <c r="N135" s="16">
        <f t="shared" si="5"/>
        <v>3471.022</v>
      </c>
      <c r="O135" s="14"/>
      <c r="P135" s="14"/>
      <c r="Q135" s="14"/>
      <c r="R135" s="14"/>
      <c r="S135" s="14"/>
      <c r="T135" s="14"/>
      <c r="U135" s="14"/>
      <c r="V135" s="14"/>
      <c r="W135" s="14"/>
      <c r="X135" s="14"/>
      <c r="Y135" s="14"/>
      <c r="Z135" s="14">
        <v>3</v>
      </c>
      <c r="AA135" s="14">
        <v>6</v>
      </c>
      <c r="AB135" s="14">
        <v>6</v>
      </c>
      <c r="AC135" s="14">
        <v>3</v>
      </c>
      <c r="AD135" s="14">
        <v>10</v>
      </c>
      <c r="AE135" s="14">
        <v>10</v>
      </c>
      <c r="AF135" s="14"/>
      <c r="AG135" s="14">
        <v>11</v>
      </c>
      <c r="AH135" s="14">
        <v>2</v>
      </c>
      <c r="AI135" s="14"/>
      <c r="AJ135" s="14"/>
      <c r="AK135" s="14">
        <v>10</v>
      </c>
    </row>
    <row r="136" s="2" customFormat="1" ht="50.5" customHeight="1" spans="1:37">
      <c r="A136" s="9" t="s">
        <v>225</v>
      </c>
      <c r="B136" s="9"/>
      <c r="C136" s="9" t="s">
        <v>38</v>
      </c>
      <c r="D136" s="9" t="s">
        <v>226</v>
      </c>
      <c r="E136" s="9" t="s">
        <v>17</v>
      </c>
      <c r="F136" s="10" t="s">
        <v>18</v>
      </c>
      <c r="G136" s="9" t="s">
        <v>19</v>
      </c>
      <c r="H136" s="9" t="s">
        <v>33</v>
      </c>
      <c r="I136" s="9" t="s">
        <v>21</v>
      </c>
      <c r="J136" s="9" t="str">
        <f t="shared" si="4"/>
        <v>ML574EVND</v>
      </c>
      <c r="K136" s="8">
        <v>110</v>
      </c>
      <c r="L136" s="14">
        <v>222</v>
      </c>
      <c r="M136" s="15">
        <v>56.902</v>
      </c>
      <c r="N136" s="16">
        <f t="shared" si="5"/>
        <v>12632.244</v>
      </c>
      <c r="O136" s="14"/>
      <c r="P136" s="14"/>
      <c r="Q136" s="14"/>
      <c r="R136" s="14"/>
      <c r="S136" s="14"/>
      <c r="T136" s="14"/>
      <c r="U136" s="14"/>
      <c r="V136" s="14"/>
      <c r="W136" s="14"/>
      <c r="X136" s="14"/>
      <c r="Y136" s="14">
        <v>6</v>
      </c>
      <c r="Z136" s="14">
        <v>1</v>
      </c>
      <c r="AA136" s="14">
        <v>39</v>
      </c>
      <c r="AB136" s="14">
        <v>17</v>
      </c>
      <c r="AC136" s="14">
        <v>3</v>
      </c>
      <c r="AD136" s="14">
        <v>27</v>
      </c>
      <c r="AE136" s="14">
        <v>56</v>
      </c>
      <c r="AF136" s="14"/>
      <c r="AG136" s="14">
        <v>34</v>
      </c>
      <c r="AH136" s="14">
        <v>6</v>
      </c>
      <c r="AI136" s="14">
        <v>13</v>
      </c>
      <c r="AJ136" s="14"/>
      <c r="AK136" s="14">
        <v>20</v>
      </c>
    </row>
    <row r="137" s="2" customFormat="1" ht="50.5" customHeight="1" spans="1:37">
      <c r="A137" s="9" t="s">
        <v>227</v>
      </c>
      <c r="B137" s="9"/>
      <c r="C137" s="9" t="s">
        <v>38</v>
      </c>
      <c r="D137" s="9" t="s">
        <v>228</v>
      </c>
      <c r="E137" s="9" t="s">
        <v>17</v>
      </c>
      <c r="F137" s="10" t="s">
        <v>18</v>
      </c>
      <c r="G137" s="9" t="s">
        <v>19</v>
      </c>
      <c r="H137" s="9" t="s">
        <v>33</v>
      </c>
      <c r="I137" s="9" t="s">
        <v>21</v>
      </c>
      <c r="J137" s="9" t="str">
        <f t="shared" si="4"/>
        <v>ML574EVWD</v>
      </c>
      <c r="K137" s="8">
        <v>110</v>
      </c>
      <c r="L137" s="14">
        <v>147</v>
      </c>
      <c r="M137" s="15">
        <v>56.902</v>
      </c>
      <c r="N137" s="16">
        <f t="shared" si="5"/>
        <v>8364.594</v>
      </c>
      <c r="O137" s="14"/>
      <c r="P137" s="14"/>
      <c r="Q137" s="14"/>
      <c r="R137" s="14"/>
      <c r="S137" s="14"/>
      <c r="T137" s="14"/>
      <c r="U137" s="14"/>
      <c r="V137" s="14"/>
      <c r="W137" s="14"/>
      <c r="X137" s="14"/>
      <c r="Y137" s="14">
        <v>1</v>
      </c>
      <c r="Z137" s="14">
        <v>1</v>
      </c>
      <c r="AA137" s="14">
        <v>10</v>
      </c>
      <c r="AB137" s="14">
        <v>18</v>
      </c>
      <c r="AC137" s="14">
        <v>16</v>
      </c>
      <c r="AD137" s="14">
        <v>23</v>
      </c>
      <c r="AE137" s="14">
        <v>25</v>
      </c>
      <c r="AF137" s="14"/>
      <c r="AG137" s="14">
        <v>19</v>
      </c>
      <c r="AH137" s="14">
        <v>10</v>
      </c>
      <c r="AI137" s="14">
        <v>13</v>
      </c>
      <c r="AJ137" s="14"/>
      <c r="AK137" s="14">
        <v>11</v>
      </c>
    </row>
    <row r="138" s="2" customFormat="1" ht="50.5" customHeight="1" spans="1:37">
      <c r="A138" s="9" t="s">
        <v>229</v>
      </c>
      <c r="B138" s="9"/>
      <c r="C138" s="9" t="s">
        <v>38</v>
      </c>
      <c r="D138" s="9" t="s">
        <v>230</v>
      </c>
      <c r="E138" s="9" t="s">
        <v>17</v>
      </c>
      <c r="F138" s="10" t="s">
        <v>18</v>
      </c>
      <c r="G138" s="9" t="s">
        <v>19</v>
      </c>
      <c r="H138" s="9" t="s">
        <v>33</v>
      </c>
      <c r="I138" s="9" t="s">
        <v>21</v>
      </c>
      <c r="J138" s="9" t="str">
        <f t="shared" si="4"/>
        <v>ML574EVMD</v>
      </c>
      <c r="K138" s="8">
        <v>110</v>
      </c>
      <c r="L138" s="14">
        <v>53</v>
      </c>
      <c r="M138" s="15">
        <v>56.902</v>
      </c>
      <c r="N138" s="16">
        <f t="shared" si="5"/>
        <v>3015.806</v>
      </c>
      <c r="O138" s="14"/>
      <c r="P138" s="14"/>
      <c r="Q138" s="14"/>
      <c r="R138" s="14"/>
      <c r="S138" s="14"/>
      <c r="T138" s="14"/>
      <c r="U138" s="14"/>
      <c r="V138" s="14"/>
      <c r="W138" s="14"/>
      <c r="X138" s="14"/>
      <c r="Y138" s="14"/>
      <c r="Z138" s="14"/>
      <c r="AA138" s="14">
        <v>7</v>
      </c>
      <c r="AB138" s="14">
        <v>18</v>
      </c>
      <c r="AC138" s="14">
        <v>11</v>
      </c>
      <c r="AD138" s="14">
        <v>2</v>
      </c>
      <c r="AE138" s="14">
        <v>6</v>
      </c>
      <c r="AF138" s="14"/>
      <c r="AG138" s="14">
        <v>6</v>
      </c>
      <c r="AH138" s="14">
        <v>3</v>
      </c>
      <c r="AI138" s="14"/>
      <c r="AJ138" s="14"/>
      <c r="AK138" s="14"/>
    </row>
    <row r="139" s="2" customFormat="1" ht="50.5" customHeight="1" spans="1:37">
      <c r="A139" s="9" t="s">
        <v>231</v>
      </c>
      <c r="B139" s="9"/>
      <c r="C139" s="9" t="s">
        <v>38</v>
      </c>
      <c r="D139" s="9" t="s">
        <v>213</v>
      </c>
      <c r="E139" s="9" t="s">
        <v>17</v>
      </c>
      <c r="F139" s="10" t="s">
        <v>18</v>
      </c>
      <c r="G139" s="9" t="s">
        <v>32</v>
      </c>
      <c r="H139" s="9" t="s">
        <v>33</v>
      </c>
      <c r="I139" s="9" t="s">
        <v>55</v>
      </c>
      <c r="J139" s="9" t="str">
        <f t="shared" si="4"/>
        <v>U574KBRD</v>
      </c>
      <c r="K139" s="8">
        <v>110</v>
      </c>
      <c r="L139" s="14">
        <v>178</v>
      </c>
      <c r="M139" s="15">
        <v>56.902</v>
      </c>
      <c r="N139" s="16">
        <f t="shared" si="5"/>
        <v>10128.556</v>
      </c>
      <c r="O139" s="14"/>
      <c r="P139" s="14"/>
      <c r="Q139" s="14"/>
      <c r="R139" s="14"/>
      <c r="S139" s="14">
        <v>4</v>
      </c>
      <c r="T139" s="14">
        <v>4</v>
      </c>
      <c r="U139" s="14">
        <v>1</v>
      </c>
      <c r="V139" s="14">
        <v>4</v>
      </c>
      <c r="W139" s="14">
        <v>1</v>
      </c>
      <c r="X139" s="14">
        <v>4</v>
      </c>
      <c r="Y139" s="14">
        <v>5</v>
      </c>
      <c r="Z139" s="14">
        <v>9</v>
      </c>
      <c r="AA139" s="14">
        <v>20</v>
      </c>
      <c r="AB139" s="14">
        <v>20</v>
      </c>
      <c r="AC139" s="14">
        <v>14</v>
      </c>
      <c r="AD139" s="14">
        <v>27</v>
      </c>
      <c r="AE139" s="14">
        <v>22</v>
      </c>
      <c r="AF139" s="14"/>
      <c r="AG139" s="14">
        <v>21</v>
      </c>
      <c r="AH139" s="14">
        <v>5</v>
      </c>
      <c r="AI139" s="14">
        <v>14</v>
      </c>
      <c r="AJ139" s="14"/>
      <c r="AK139" s="14">
        <v>3</v>
      </c>
    </row>
    <row r="140" s="2" customFormat="1" ht="50.5" customHeight="1" spans="1:37">
      <c r="A140" s="9" t="s">
        <v>232</v>
      </c>
      <c r="B140" s="9"/>
      <c r="C140" s="9" t="s">
        <v>38</v>
      </c>
      <c r="D140" s="9" t="s">
        <v>25</v>
      </c>
      <c r="E140" s="9" t="s">
        <v>17</v>
      </c>
      <c r="F140" s="10" t="s">
        <v>18</v>
      </c>
      <c r="G140" s="9" t="s">
        <v>32</v>
      </c>
      <c r="H140" s="9" t="s">
        <v>33</v>
      </c>
      <c r="I140" s="9" t="s">
        <v>55</v>
      </c>
      <c r="J140" s="9" t="str">
        <f t="shared" si="4"/>
        <v>U574KBGD</v>
      </c>
      <c r="K140" s="8">
        <v>110</v>
      </c>
      <c r="L140" s="14">
        <v>37</v>
      </c>
      <c r="M140" s="15">
        <v>56.902</v>
      </c>
      <c r="N140" s="16">
        <f t="shared" si="5"/>
        <v>2105.374</v>
      </c>
      <c r="O140" s="14"/>
      <c r="P140" s="14"/>
      <c r="Q140" s="14"/>
      <c r="R140" s="14"/>
      <c r="S140" s="14">
        <v>4</v>
      </c>
      <c r="T140" s="14">
        <v>4</v>
      </c>
      <c r="U140" s="14"/>
      <c r="V140" s="14">
        <v>4</v>
      </c>
      <c r="W140" s="14"/>
      <c r="X140" s="14">
        <v>4</v>
      </c>
      <c r="Y140" s="14">
        <v>4</v>
      </c>
      <c r="Z140" s="14"/>
      <c r="AA140" s="14"/>
      <c r="AB140" s="14"/>
      <c r="AC140" s="14"/>
      <c r="AD140" s="14"/>
      <c r="AE140" s="14"/>
      <c r="AF140" s="14"/>
      <c r="AG140" s="14"/>
      <c r="AH140" s="14">
        <v>8</v>
      </c>
      <c r="AI140" s="14">
        <v>7</v>
      </c>
      <c r="AJ140" s="14"/>
      <c r="AK140" s="14">
        <v>2</v>
      </c>
    </row>
    <row r="141" s="2" customFormat="1" ht="50.5" customHeight="1" spans="1:37">
      <c r="A141" s="9" t="s">
        <v>233</v>
      </c>
      <c r="B141" s="9"/>
      <c r="C141" s="9" t="s">
        <v>38</v>
      </c>
      <c r="D141" s="9" t="s">
        <v>219</v>
      </c>
      <c r="E141" s="9" t="s">
        <v>17</v>
      </c>
      <c r="F141" s="10" t="s">
        <v>18</v>
      </c>
      <c r="G141" s="9" t="s">
        <v>32</v>
      </c>
      <c r="H141" s="9" t="s">
        <v>33</v>
      </c>
      <c r="I141" s="9" t="s">
        <v>55</v>
      </c>
      <c r="J141" s="9" t="str">
        <f t="shared" si="4"/>
        <v>U574KGND</v>
      </c>
      <c r="K141" s="8">
        <v>110</v>
      </c>
      <c r="L141" s="14">
        <v>184</v>
      </c>
      <c r="M141" s="15">
        <v>56.902</v>
      </c>
      <c r="N141" s="16">
        <f t="shared" si="5"/>
        <v>10469.968</v>
      </c>
      <c r="O141" s="14"/>
      <c r="P141" s="14"/>
      <c r="Q141" s="14"/>
      <c r="R141" s="14"/>
      <c r="S141" s="14">
        <v>4</v>
      </c>
      <c r="T141" s="14">
        <v>4</v>
      </c>
      <c r="U141" s="14">
        <v>3</v>
      </c>
      <c r="V141" s="14">
        <v>4</v>
      </c>
      <c r="W141" s="14">
        <v>2</v>
      </c>
      <c r="X141" s="14">
        <v>4</v>
      </c>
      <c r="Y141" s="14">
        <v>4</v>
      </c>
      <c r="Z141" s="14">
        <v>8</v>
      </c>
      <c r="AA141" s="14">
        <v>20</v>
      </c>
      <c r="AB141" s="14">
        <v>21</v>
      </c>
      <c r="AC141" s="14">
        <v>14</v>
      </c>
      <c r="AD141" s="14">
        <v>27</v>
      </c>
      <c r="AE141" s="14">
        <v>23</v>
      </c>
      <c r="AF141" s="14"/>
      <c r="AG141" s="14">
        <v>22</v>
      </c>
      <c r="AH141" s="14">
        <v>5</v>
      </c>
      <c r="AI141" s="14">
        <v>16</v>
      </c>
      <c r="AJ141" s="14"/>
      <c r="AK141" s="14">
        <v>3</v>
      </c>
    </row>
    <row r="142" s="2" customFormat="1" ht="50.5" customHeight="1" spans="1:37">
      <c r="A142" s="9" t="s">
        <v>234</v>
      </c>
      <c r="B142" s="9"/>
      <c r="C142" s="9" t="s">
        <v>38</v>
      </c>
      <c r="D142" s="9" t="s">
        <v>235</v>
      </c>
      <c r="E142" s="9" t="s">
        <v>17</v>
      </c>
      <c r="F142" s="10" t="s">
        <v>18</v>
      </c>
      <c r="G142" s="9" t="s">
        <v>32</v>
      </c>
      <c r="H142" s="9" t="s">
        <v>33</v>
      </c>
      <c r="I142" s="9" t="s">
        <v>55</v>
      </c>
      <c r="J142" s="9" t="str">
        <f t="shared" si="4"/>
        <v>U574HMGD</v>
      </c>
      <c r="K142" s="8">
        <v>110</v>
      </c>
      <c r="L142" s="14">
        <v>125</v>
      </c>
      <c r="M142" s="15">
        <v>56.902</v>
      </c>
      <c r="N142" s="16">
        <f t="shared" si="5"/>
        <v>7112.75</v>
      </c>
      <c r="O142" s="14"/>
      <c r="P142" s="14"/>
      <c r="Q142" s="14"/>
      <c r="R142" s="14"/>
      <c r="S142" s="14">
        <v>2</v>
      </c>
      <c r="T142" s="14">
        <v>2</v>
      </c>
      <c r="U142" s="14"/>
      <c r="V142" s="14">
        <v>2</v>
      </c>
      <c r="W142" s="14"/>
      <c r="X142" s="14">
        <v>5</v>
      </c>
      <c r="Y142" s="14">
        <v>4</v>
      </c>
      <c r="Z142" s="14">
        <v>7</v>
      </c>
      <c r="AA142" s="14">
        <v>14</v>
      </c>
      <c r="AB142" s="14">
        <v>17</v>
      </c>
      <c r="AC142" s="14">
        <v>11</v>
      </c>
      <c r="AD142" s="14">
        <v>20</v>
      </c>
      <c r="AE142" s="14">
        <v>15</v>
      </c>
      <c r="AF142" s="14"/>
      <c r="AG142" s="14">
        <v>14</v>
      </c>
      <c r="AH142" s="14">
        <v>1</v>
      </c>
      <c r="AI142" s="14">
        <v>7</v>
      </c>
      <c r="AJ142" s="14"/>
      <c r="AK142" s="14">
        <v>4</v>
      </c>
    </row>
    <row r="143" s="2" customFormat="1" ht="50.5" customHeight="1" spans="1:37">
      <c r="A143" s="9" t="s">
        <v>236</v>
      </c>
      <c r="B143" s="9"/>
      <c r="C143" s="9" t="s">
        <v>38</v>
      </c>
      <c r="D143" s="9" t="s">
        <v>237</v>
      </c>
      <c r="E143" s="9" t="s">
        <v>17</v>
      </c>
      <c r="F143" s="10" t="s">
        <v>18</v>
      </c>
      <c r="G143" s="9" t="s">
        <v>32</v>
      </c>
      <c r="H143" s="9" t="s">
        <v>33</v>
      </c>
      <c r="I143" s="9" t="s">
        <v>55</v>
      </c>
      <c r="J143" s="9" t="str">
        <f t="shared" si="4"/>
        <v>U574HBOD</v>
      </c>
      <c r="K143" s="8">
        <v>110</v>
      </c>
      <c r="L143" s="14">
        <v>79</v>
      </c>
      <c r="M143" s="15">
        <v>56.902</v>
      </c>
      <c r="N143" s="16">
        <f t="shared" si="5"/>
        <v>4495.258</v>
      </c>
      <c r="O143" s="14"/>
      <c r="P143" s="14"/>
      <c r="Q143" s="14"/>
      <c r="R143" s="14"/>
      <c r="S143" s="14"/>
      <c r="T143" s="14">
        <v>4</v>
      </c>
      <c r="U143" s="14">
        <v>7</v>
      </c>
      <c r="V143" s="14">
        <v>9</v>
      </c>
      <c r="W143" s="14">
        <v>11</v>
      </c>
      <c r="X143" s="14">
        <v>14</v>
      </c>
      <c r="Y143" s="14">
        <v>13</v>
      </c>
      <c r="Z143" s="14">
        <v>8</v>
      </c>
      <c r="AA143" s="14">
        <v>5</v>
      </c>
      <c r="AB143" s="14">
        <v>3</v>
      </c>
      <c r="AC143" s="14"/>
      <c r="AD143" s="14"/>
      <c r="AE143" s="14">
        <v>1</v>
      </c>
      <c r="AF143" s="14"/>
      <c r="AG143" s="14">
        <v>2</v>
      </c>
      <c r="AH143" s="14"/>
      <c r="AI143" s="14">
        <v>2</v>
      </c>
      <c r="AJ143" s="14"/>
      <c r="AK143" s="14"/>
    </row>
    <row r="144" s="2" customFormat="1" ht="50.5" customHeight="1" spans="1:37">
      <c r="A144" s="9" t="s">
        <v>238</v>
      </c>
      <c r="B144" s="9"/>
      <c r="C144" s="9" t="s">
        <v>38</v>
      </c>
      <c r="D144" s="9" t="s">
        <v>213</v>
      </c>
      <c r="E144" s="9" t="s">
        <v>17</v>
      </c>
      <c r="F144" s="10" t="s">
        <v>18</v>
      </c>
      <c r="G144" s="9" t="s">
        <v>32</v>
      </c>
      <c r="H144" s="9" t="s">
        <v>33</v>
      </c>
      <c r="I144" s="9" t="s">
        <v>21</v>
      </c>
      <c r="J144" s="9" t="str">
        <f t="shared" si="4"/>
        <v>U574DGPD</v>
      </c>
      <c r="K144" s="8">
        <v>110</v>
      </c>
      <c r="L144" s="14">
        <v>15</v>
      </c>
      <c r="M144" s="15">
        <v>56.902</v>
      </c>
      <c r="N144" s="16">
        <f t="shared" si="5"/>
        <v>853.53</v>
      </c>
      <c r="O144" s="14"/>
      <c r="P144" s="14"/>
      <c r="Q144" s="14"/>
      <c r="R144" s="14"/>
      <c r="S144" s="14">
        <v>3</v>
      </c>
      <c r="T144" s="14"/>
      <c r="U144" s="14">
        <v>3</v>
      </c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F144" s="14"/>
      <c r="AG144" s="14"/>
      <c r="AH144" s="14">
        <v>3</v>
      </c>
      <c r="AI144" s="14">
        <v>3</v>
      </c>
      <c r="AJ144" s="14"/>
      <c r="AK144" s="14">
        <v>3</v>
      </c>
    </row>
    <row r="145" s="2" customFormat="1" ht="50.5" customHeight="1" spans="1:37">
      <c r="A145" s="9" t="s">
        <v>239</v>
      </c>
      <c r="B145" s="9"/>
      <c r="C145" s="9" t="s">
        <v>38</v>
      </c>
      <c r="D145" s="9" t="s">
        <v>240</v>
      </c>
      <c r="E145" s="9" t="s">
        <v>17</v>
      </c>
      <c r="F145" s="10" t="s">
        <v>18</v>
      </c>
      <c r="G145" s="9" t="s">
        <v>32</v>
      </c>
      <c r="H145" s="9" t="s">
        <v>33</v>
      </c>
      <c r="I145" s="9" t="s">
        <v>21</v>
      </c>
      <c r="J145" s="9" t="str">
        <f t="shared" si="4"/>
        <v>U574DBGD</v>
      </c>
      <c r="K145" s="8">
        <v>110</v>
      </c>
      <c r="L145" s="14">
        <v>33</v>
      </c>
      <c r="M145" s="15">
        <v>56.902</v>
      </c>
      <c r="N145" s="16">
        <f t="shared" si="5"/>
        <v>1877.766</v>
      </c>
      <c r="O145" s="14"/>
      <c r="P145" s="14"/>
      <c r="Q145" s="14"/>
      <c r="R145" s="14"/>
      <c r="S145" s="14">
        <v>4</v>
      </c>
      <c r="T145" s="14">
        <v>6</v>
      </c>
      <c r="U145" s="14">
        <v>3</v>
      </c>
      <c r="V145" s="14">
        <v>5</v>
      </c>
      <c r="W145" s="14">
        <v>2</v>
      </c>
      <c r="X145" s="14">
        <v>2</v>
      </c>
      <c r="Y145" s="14">
        <v>2</v>
      </c>
      <c r="Z145" s="14"/>
      <c r="AA145" s="14"/>
      <c r="AB145" s="14"/>
      <c r="AC145" s="14"/>
      <c r="AD145" s="14"/>
      <c r="AE145" s="14"/>
      <c r="AF145" s="14"/>
      <c r="AG145" s="14">
        <v>1</v>
      </c>
      <c r="AH145" s="14">
        <v>4</v>
      </c>
      <c r="AI145" s="14"/>
      <c r="AJ145" s="14"/>
      <c r="AK145" s="14">
        <v>4</v>
      </c>
    </row>
    <row r="146" s="2" customFormat="1" ht="50.5" customHeight="1" spans="1:37">
      <c r="A146" s="9" t="s">
        <v>241</v>
      </c>
      <c r="B146" s="9"/>
      <c r="C146" s="9" t="s">
        <v>38</v>
      </c>
      <c r="D146" s="9" t="s">
        <v>23</v>
      </c>
      <c r="E146" s="9" t="s">
        <v>28</v>
      </c>
      <c r="F146" s="10" t="s">
        <v>18</v>
      </c>
      <c r="G146" s="9" t="s">
        <v>29</v>
      </c>
      <c r="H146" s="9" t="s">
        <v>33</v>
      </c>
      <c r="I146" s="9" t="s">
        <v>55</v>
      </c>
      <c r="J146" s="9" t="str">
        <f t="shared" si="4"/>
        <v>WL574IM2B</v>
      </c>
      <c r="K146" s="8">
        <v>110</v>
      </c>
      <c r="L146" s="14">
        <v>113</v>
      </c>
      <c r="M146" s="15">
        <v>52.8924</v>
      </c>
      <c r="N146" s="16">
        <f t="shared" si="5"/>
        <v>5976.8412</v>
      </c>
      <c r="O146" s="14"/>
      <c r="P146" s="14"/>
      <c r="Q146" s="14"/>
      <c r="R146" s="14"/>
      <c r="S146" s="14"/>
      <c r="T146" s="14"/>
      <c r="U146" s="14"/>
      <c r="V146" s="14">
        <v>5</v>
      </c>
      <c r="W146" s="14"/>
      <c r="X146" s="14">
        <v>5</v>
      </c>
      <c r="Y146" s="14">
        <v>15</v>
      </c>
      <c r="Z146" s="14">
        <v>29</v>
      </c>
      <c r="AA146" s="14">
        <v>33</v>
      </c>
      <c r="AB146" s="14">
        <v>11</v>
      </c>
      <c r="AC146" s="14">
        <v>3</v>
      </c>
      <c r="AD146" s="14">
        <v>12</v>
      </c>
      <c r="AE146" s="14"/>
      <c r="AF146" s="14"/>
      <c r="AG146" s="14"/>
      <c r="AH146" s="14"/>
      <c r="AI146" s="14"/>
      <c r="AJ146" s="14"/>
      <c r="AK146" s="14"/>
    </row>
    <row r="147" s="2" customFormat="1" ht="50.5" customHeight="1" spans="1:37">
      <c r="A147" s="9" t="s">
        <v>242</v>
      </c>
      <c r="B147" s="9"/>
      <c r="C147" s="9" t="s">
        <v>38</v>
      </c>
      <c r="D147" s="9" t="s">
        <v>25</v>
      </c>
      <c r="E147" s="9" t="s">
        <v>28</v>
      </c>
      <c r="F147" s="10" t="s">
        <v>18</v>
      </c>
      <c r="G147" s="9" t="s">
        <v>29</v>
      </c>
      <c r="H147" s="9" t="s">
        <v>33</v>
      </c>
      <c r="I147" s="9" t="s">
        <v>55</v>
      </c>
      <c r="J147" s="9" t="str">
        <f t="shared" si="4"/>
        <v>WL574IB2B</v>
      </c>
      <c r="K147" s="8">
        <v>110</v>
      </c>
      <c r="L147" s="14">
        <v>149</v>
      </c>
      <c r="M147" s="15">
        <v>52.8924</v>
      </c>
      <c r="N147" s="16">
        <f t="shared" si="5"/>
        <v>7880.9676</v>
      </c>
      <c r="O147" s="14"/>
      <c r="P147" s="14"/>
      <c r="Q147" s="14"/>
      <c r="R147" s="14"/>
      <c r="S147" s="14"/>
      <c r="T147" s="14"/>
      <c r="U147" s="14"/>
      <c r="V147" s="14">
        <v>10</v>
      </c>
      <c r="W147" s="14"/>
      <c r="X147" s="14">
        <v>25</v>
      </c>
      <c r="Y147" s="14">
        <v>16</v>
      </c>
      <c r="Z147" s="14">
        <v>35</v>
      </c>
      <c r="AA147" s="14">
        <v>28</v>
      </c>
      <c r="AB147" s="14">
        <v>24</v>
      </c>
      <c r="AC147" s="14">
        <v>4</v>
      </c>
      <c r="AD147" s="14">
        <v>7</v>
      </c>
      <c r="AE147" s="14"/>
      <c r="AF147" s="14"/>
      <c r="AG147" s="14"/>
      <c r="AH147" s="14"/>
      <c r="AI147" s="14"/>
      <c r="AJ147" s="14"/>
      <c r="AK147" s="14"/>
    </row>
    <row r="148" s="2" customFormat="1" ht="50.5" customHeight="1" spans="1:37">
      <c r="A148" s="9" t="s">
        <v>243</v>
      </c>
      <c r="B148" s="9"/>
      <c r="C148" s="9" t="s">
        <v>38</v>
      </c>
      <c r="D148" s="9" t="s">
        <v>94</v>
      </c>
      <c r="E148" s="9" t="s">
        <v>28</v>
      </c>
      <c r="F148" s="10" t="s">
        <v>18</v>
      </c>
      <c r="G148" s="9" t="s">
        <v>29</v>
      </c>
      <c r="H148" s="9" t="s">
        <v>33</v>
      </c>
      <c r="I148" s="9" t="s">
        <v>21</v>
      </c>
      <c r="J148" s="9" t="str">
        <f t="shared" si="4"/>
        <v>WL574EVGB</v>
      </c>
      <c r="K148" s="8">
        <v>110</v>
      </c>
      <c r="L148" s="14">
        <v>41</v>
      </c>
      <c r="M148" s="15">
        <v>52.8924</v>
      </c>
      <c r="N148" s="16">
        <f t="shared" si="5"/>
        <v>2168.5884</v>
      </c>
      <c r="O148" s="14"/>
      <c r="P148" s="14"/>
      <c r="Q148" s="14"/>
      <c r="R148" s="14"/>
      <c r="S148" s="14"/>
      <c r="T148" s="14"/>
      <c r="U148" s="14">
        <v>4</v>
      </c>
      <c r="V148" s="14"/>
      <c r="W148" s="14">
        <v>1</v>
      </c>
      <c r="X148" s="14">
        <v>5</v>
      </c>
      <c r="Y148" s="14">
        <v>10</v>
      </c>
      <c r="Z148" s="14">
        <v>12</v>
      </c>
      <c r="AA148" s="14"/>
      <c r="AB148" s="14"/>
      <c r="AC148" s="14">
        <v>1</v>
      </c>
      <c r="AD148" s="14"/>
      <c r="AE148" s="14">
        <v>8</v>
      </c>
      <c r="AF148" s="14"/>
      <c r="AG148" s="14"/>
      <c r="AH148" s="14"/>
      <c r="AI148" s="14"/>
      <c r="AJ148" s="14"/>
      <c r="AK148" s="14"/>
    </row>
    <row r="149" s="2" customFormat="1" ht="50.5" customHeight="1" spans="1:37">
      <c r="A149" s="9" t="s">
        <v>244</v>
      </c>
      <c r="B149" s="9"/>
      <c r="C149" s="9" t="s">
        <v>38</v>
      </c>
      <c r="D149" s="9" t="s">
        <v>228</v>
      </c>
      <c r="E149" s="9" t="s">
        <v>28</v>
      </c>
      <c r="F149" s="10" t="s">
        <v>18</v>
      </c>
      <c r="G149" s="9" t="s">
        <v>29</v>
      </c>
      <c r="H149" s="9" t="s">
        <v>33</v>
      </c>
      <c r="I149" s="9" t="s">
        <v>21</v>
      </c>
      <c r="J149" s="9" t="str">
        <f t="shared" si="4"/>
        <v>WL574EVWB</v>
      </c>
      <c r="K149" s="8">
        <v>110</v>
      </c>
      <c r="L149" s="14">
        <v>2182</v>
      </c>
      <c r="M149" s="15">
        <v>52.8924</v>
      </c>
      <c r="N149" s="16">
        <f t="shared" si="5"/>
        <v>115411.2168</v>
      </c>
      <c r="O149" s="14"/>
      <c r="P149" s="14"/>
      <c r="Q149" s="14"/>
      <c r="R149" s="14"/>
      <c r="S149" s="14"/>
      <c r="T149" s="14"/>
      <c r="U149" s="14">
        <v>88</v>
      </c>
      <c r="V149" s="14">
        <v>162</v>
      </c>
      <c r="W149" s="14">
        <v>431</v>
      </c>
      <c r="X149" s="14">
        <v>597</v>
      </c>
      <c r="Y149" s="14">
        <v>712</v>
      </c>
      <c r="Z149" s="14">
        <v>24</v>
      </c>
      <c r="AA149" s="14">
        <v>24</v>
      </c>
      <c r="AB149" s="14">
        <v>36</v>
      </c>
      <c r="AC149" s="14">
        <v>36</v>
      </c>
      <c r="AD149" s="14">
        <v>36</v>
      </c>
      <c r="AE149" s="14">
        <v>36</v>
      </c>
      <c r="AF149" s="14"/>
      <c r="AG149" s="14"/>
      <c r="AH149" s="14"/>
      <c r="AI149" s="14"/>
      <c r="AJ149" s="14"/>
      <c r="AK149" s="14"/>
    </row>
    <row r="150" s="2" customFormat="1" ht="50.5" customHeight="1" spans="1:37">
      <c r="A150" s="9" t="s">
        <v>245</v>
      </c>
      <c r="B150" s="9"/>
      <c r="C150" s="9" t="s">
        <v>38</v>
      </c>
      <c r="D150" s="9" t="s">
        <v>230</v>
      </c>
      <c r="E150" s="9" t="s">
        <v>28</v>
      </c>
      <c r="F150" s="10" t="s">
        <v>18</v>
      </c>
      <c r="G150" s="9" t="s">
        <v>29</v>
      </c>
      <c r="H150" s="9" t="s">
        <v>33</v>
      </c>
      <c r="I150" s="9" t="s">
        <v>21</v>
      </c>
      <c r="J150" s="9" t="str">
        <f t="shared" si="4"/>
        <v>WL574EVMB</v>
      </c>
      <c r="K150" s="8">
        <v>110</v>
      </c>
      <c r="L150" s="14">
        <v>38</v>
      </c>
      <c r="M150" s="15">
        <v>52.8924</v>
      </c>
      <c r="N150" s="16">
        <f t="shared" si="5"/>
        <v>2009.9112</v>
      </c>
      <c r="O150" s="14"/>
      <c r="P150" s="14"/>
      <c r="Q150" s="14"/>
      <c r="R150" s="14"/>
      <c r="S150" s="14"/>
      <c r="T150" s="14"/>
      <c r="U150" s="14">
        <v>2</v>
      </c>
      <c r="V150" s="14">
        <v>2</v>
      </c>
      <c r="W150" s="14"/>
      <c r="X150" s="14">
        <v>1</v>
      </c>
      <c r="Y150" s="14">
        <v>2</v>
      </c>
      <c r="Z150" s="14">
        <v>12</v>
      </c>
      <c r="AA150" s="14">
        <v>14</v>
      </c>
      <c r="AB150" s="14"/>
      <c r="AC150" s="14"/>
      <c r="AD150" s="14"/>
      <c r="AE150" s="14">
        <v>5</v>
      </c>
      <c r="AF150" s="14"/>
      <c r="AG150" s="14"/>
      <c r="AH150" s="14"/>
      <c r="AI150" s="14"/>
      <c r="AJ150" s="14"/>
      <c r="AK150" s="14"/>
    </row>
    <row r="151" s="2" customFormat="1" ht="50.5" customHeight="1" spans="1:37">
      <c r="A151" s="9" t="s">
        <v>246</v>
      </c>
      <c r="B151" s="9"/>
      <c r="C151" s="9" t="s">
        <v>38</v>
      </c>
      <c r="D151" s="9" t="s">
        <v>226</v>
      </c>
      <c r="E151" s="9" t="s">
        <v>28</v>
      </c>
      <c r="F151" s="10" t="s">
        <v>18</v>
      </c>
      <c r="G151" s="9" t="s">
        <v>29</v>
      </c>
      <c r="H151" s="9" t="s">
        <v>33</v>
      </c>
      <c r="I151" s="9" t="s">
        <v>21</v>
      </c>
      <c r="J151" s="9" t="str">
        <f t="shared" si="4"/>
        <v>WL574EVNB</v>
      </c>
      <c r="K151" s="8">
        <v>110</v>
      </c>
      <c r="L151" s="14">
        <v>45</v>
      </c>
      <c r="M151" s="15">
        <v>52.8924</v>
      </c>
      <c r="N151" s="16">
        <f t="shared" si="5"/>
        <v>2380.158</v>
      </c>
      <c r="O151" s="14"/>
      <c r="P151" s="14"/>
      <c r="Q151" s="14"/>
      <c r="R151" s="14"/>
      <c r="S151" s="14"/>
      <c r="T151" s="14"/>
      <c r="U151" s="14">
        <v>4</v>
      </c>
      <c r="V151" s="14">
        <v>1</v>
      </c>
      <c r="W151" s="14">
        <v>4</v>
      </c>
      <c r="X151" s="14">
        <v>1</v>
      </c>
      <c r="Y151" s="14">
        <v>15</v>
      </c>
      <c r="Z151" s="14">
        <v>9</v>
      </c>
      <c r="AA151" s="14">
        <v>7</v>
      </c>
      <c r="AB151" s="14">
        <v>1</v>
      </c>
      <c r="AC151" s="14">
        <v>3</v>
      </c>
      <c r="AD151" s="14"/>
      <c r="AE151" s="14"/>
      <c r="AF151" s="14"/>
      <c r="AG151" s="14"/>
      <c r="AH151" s="14"/>
      <c r="AI151" s="14"/>
      <c r="AJ151" s="14"/>
      <c r="AK151" s="14"/>
    </row>
    <row r="152" s="2" customFormat="1" ht="50.5" customHeight="1" spans="1:37">
      <c r="A152" s="9" t="s">
        <v>247</v>
      </c>
      <c r="B152" s="9"/>
      <c r="C152" s="9" t="s">
        <v>61</v>
      </c>
      <c r="D152" s="9" t="s">
        <v>248</v>
      </c>
      <c r="E152" s="9" t="s">
        <v>17</v>
      </c>
      <c r="F152" s="10" t="s">
        <v>18</v>
      </c>
      <c r="G152" s="9" t="s">
        <v>19</v>
      </c>
      <c r="H152" s="9" t="s">
        <v>33</v>
      </c>
      <c r="I152" s="9" t="s">
        <v>55</v>
      </c>
      <c r="J152" s="9" t="str">
        <f t="shared" si="4"/>
        <v>GM500MO2D</v>
      </c>
      <c r="K152" s="8">
        <v>85</v>
      </c>
      <c r="L152" s="14">
        <v>34</v>
      </c>
      <c r="M152" s="15">
        <v>49.2412</v>
      </c>
      <c r="N152" s="16">
        <f t="shared" si="5"/>
        <v>1674.2008</v>
      </c>
      <c r="O152" s="14"/>
      <c r="P152" s="14"/>
      <c r="Q152" s="14"/>
      <c r="R152" s="14"/>
      <c r="S152" s="14"/>
      <c r="T152" s="14"/>
      <c r="U152" s="14"/>
      <c r="V152" s="14"/>
      <c r="W152" s="14"/>
      <c r="X152" s="14"/>
      <c r="Y152" s="14"/>
      <c r="Z152" s="14">
        <v>1</v>
      </c>
      <c r="AA152" s="14">
        <v>1</v>
      </c>
      <c r="AB152" s="14">
        <v>4</v>
      </c>
      <c r="AC152" s="14"/>
      <c r="AD152" s="14">
        <v>4</v>
      </c>
      <c r="AE152" s="14">
        <v>5</v>
      </c>
      <c r="AF152" s="14"/>
      <c r="AG152" s="14">
        <v>8</v>
      </c>
      <c r="AH152" s="14">
        <v>8</v>
      </c>
      <c r="AI152" s="14"/>
      <c r="AJ152" s="14"/>
      <c r="AK152" s="14">
        <v>3</v>
      </c>
    </row>
    <row r="153" s="2" customFormat="1" ht="50.5" customHeight="1" spans="1:37">
      <c r="A153" s="9" t="s">
        <v>249</v>
      </c>
      <c r="B153" s="9"/>
      <c r="C153" s="9" t="s">
        <v>61</v>
      </c>
      <c r="D153" s="9" t="s">
        <v>250</v>
      </c>
      <c r="E153" s="9" t="s">
        <v>17</v>
      </c>
      <c r="F153" s="10" t="s">
        <v>18</v>
      </c>
      <c r="G153" s="9" t="s">
        <v>19</v>
      </c>
      <c r="H153" s="9" t="s">
        <v>33</v>
      </c>
      <c r="I153" s="9" t="s">
        <v>55</v>
      </c>
      <c r="J153" s="9" t="str">
        <f t="shared" si="4"/>
        <v>GM500MN2D</v>
      </c>
      <c r="K153" s="8">
        <v>85</v>
      </c>
      <c r="L153" s="14">
        <v>45</v>
      </c>
      <c r="M153" s="15">
        <v>49.2412</v>
      </c>
      <c r="N153" s="16">
        <f t="shared" si="5"/>
        <v>2215.854</v>
      </c>
      <c r="O153" s="14"/>
      <c r="P153" s="14"/>
      <c r="Q153" s="14"/>
      <c r="R153" s="14"/>
      <c r="S153" s="14"/>
      <c r="T153" s="14"/>
      <c r="U153" s="14"/>
      <c r="V153" s="14"/>
      <c r="W153" s="14"/>
      <c r="X153" s="14"/>
      <c r="Y153" s="14"/>
      <c r="Z153" s="14">
        <v>2</v>
      </c>
      <c r="AA153" s="14">
        <v>2</v>
      </c>
      <c r="AB153" s="14">
        <v>5</v>
      </c>
      <c r="AC153" s="14">
        <v>5</v>
      </c>
      <c r="AD153" s="14">
        <v>6</v>
      </c>
      <c r="AE153" s="14">
        <v>7</v>
      </c>
      <c r="AF153" s="14"/>
      <c r="AG153" s="14">
        <v>7</v>
      </c>
      <c r="AH153" s="14">
        <v>6</v>
      </c>
      <c r="AI153" s="14">
        <v>2</v>
      </c>
      <c r="AJ153" s="14"/>
      <c r="AK153" s="14">
        <v>3</v>
      </c>
    </row>
    <row r="154" s="2" customFormat="1" ht="50.5" customHeight="1" spans="1:37">
      <c r="A154" s="9" t="s">
        <v>251</v>
      </c>
      <c r="B154" s="9"/>
      <c r="C154" s="9" t="s">
        <v>61</v>
      </c>
      <c r="D154" s="9" t="s">
        <v>25</v>
      </c>
      <c r="E154" s="9" t="s">
        <v>17</v>
      </c>
      <c r="F154" s="10" t="s">
        <v>18</v>
      </c>
      <c r="G154" s="9" t="s">
        <v>19</v>
      </c>
      <c r="H154" s="9" t="s">
        <v>33</v>
      </c>
      <c r="I154" s="9" t="s">
        <v>55</v>
      </c>
      <c r="J154" s="9" t="str">
        <f t="shared" si="4"/>
        <v>GM500MG2D</v>
      </c>
      <c r="K154" s="8">
        <v>85</v>
      </c>
      <c r="L154" s="14">
        <v>28</v>
      </c>
      <c r="M154" s="15">
        <v>49.2412</v>
      </c>
      <c r="N154" s="16">
        <f t="shared" si="5"/>
        <v>1378.7536</v>
      </c>
      <c r="O154" s="14"/>
      <c r="P154" s="14"/>
      <c r="Q154" s="14"/>
      <c r="R154" s="14"/>
      <c r="S154" s="14"/>
      <c r="T154" s="14"/>
      <c r="U154" s="14"/>
      <c r="V154" s="14"/>
      <c r="W154" s="14"/>
      <c r="X154" s="14"/>
      <c r="Y154" s="14"/>
      <c r="Z154" s="14"/>
      <c r="AA154" s="14">
        <v>2</v>
      </c>
      <c r="AB154" s="14">
        <v>3</v>
      </c>
      <c r="AC154" s="14">
        <v>3</v>
      </c>
      <c r="AD154" s="14">
        <v>4</v>
      </c>
      <c r="AE154" s="14">
        <v>4</v>
      </c>
      <c r="AF154" s="14"/>
      <c r="AG154" s="14">
        <v>7</v>
      </c>
      <c r="AH154" s="14">
        <v>3</v>
      </c>
      <c r="AI154" s="14">
        <v>2</v>
      </c>
      <c r="AJ154" s="14"/>
      <c r="AK154" s="14"/>
    </row>
    <row r="155" s="2" customFormat="1" ht="50.5" customHeight="1" spans="1:37">
      <c r="A155" s="9" t="s">
        <v>252</v>
      </c>
      <c r="B155" s="9"/>
      <c r="C155" s="9" t="s">
        <v>61</v>
      </c>
      <c r="D155" s="9" t="s">
        <v>135</v>
      </c>
      <c r="E155" s="9" t="s">
        <v>17</v>
      </c>
      <c r="F155" s="10" t="s">
        <v>18</v>
      </c>
      <c r="G155" s="9" t="s">
        <v>19</v>
      </c>
      <c r="H155" s="9" t="s">
        <v>33</v>
      </c>
      <c r="I155" s="9" t="s">
        <v>55</v>
      </c>
      <c r="J155" s="9" t="str">
        <f t="shared" si="4"/>
        <v>GM500GN2D</v>
      </c>
      <c r="K155" s="8">
        <v>85</v>
      </c>
      <c r="L155" s="14">
        <v>69</v>
      </c>
      <c r="M155" s="15">
        <v>49.2412</v>
      </c>
      <c r="N155" s="16">
        <f t="shared" si="5"/>
        <v>3397.6428</v>
      </c>
      <c r="O155" s="14"/>
      <c r="P155" s="14"/>
      <c r="Q155" s="14"/>
      <c r="R155" s="14"/>
      <c r="S155" s="14">
        <v>1</v>
      </c>
      <c r="T155" s="14"/>
      <c r="U155" s="14"/>
      <c r="V155" s="14">
        <v>1</v>
      </c>
      <c r="W155" s="14">
        <v>1</v>
      </c>
      <c r="X155" s="14">
        <v>1</v>
      </c>
      <c r="Y155" s="14"/>
      <c r="Z155" s="14">
        <v>1</v>
      </c>
      <c r="AA155" s="14">
        <v>3</v>
      </c>
      <c r="AB155" s="14">
        <v>7</v>
      </c>
      <c r="AC155" s="14">
        <v>8</v>
      </c>
      <c r="AD155" s="14">
        <v>10</v>
      </c>
      <c r="AE155" s="14">
        <v>11</v>
      </c>
      <c r="AF155" s="14">
        <v>4</v>
      </c>
      <c r="AG155" s="14">
        <v>8</v>
      </c>
      <c r="AH155" s="14">
        <v>8</v>
      </c>
      <c r="AI155" s="14">
        <v>5</v>
      </c>
      <c r="AJ155" s="14"/>
      <c r="AK155" s="14"/>
    </row>
    <row r="156" s="2" customFormat="1" ht="50.5" customHeight="1" spans="1:37">
      <c r="A156" s="9" t="s">
        <v>253</v>
      </c>
      <c r="B156" s="9"/>
      <c r="C156" s="9" t="s">
        <v>61</v>
      </c>
      <c r="D156" s="9" t="s">
        <v>25</v>
      </c>
      <c r="E156" s="9" t="s">
        <v>28</v>
      </c>
      <c r="F156" s="10" t="s">
        <v>18</v>
      </c>
      <c r="G156" s="9" t="s">
        <v>29</v>
      </c>
      <c r="H156" s="9" t="s">
        <v>33</v>
      </c>
      <c r="I156" s="9" t="s">
        <v>55</v>
      </c>
      <c r="J156" s="9" t="str">
        <f t="shared" si="4"/>
        <v>GW500LB2B</v>
      </c>
      <c r="K156" s="8">
        <v>85</v>
      </c>
      <c r="L156" s="14">
        <v>15</v>
      </c>
      <c r="M156" s="15">
        <v>49.2412</v>
      </c>
      <c r="N156" s="16">
        <f t="shared" si="5"/>
        <v>738.618</v>
      </c>
      <c r="O156" s="14"/>
      <c r="P156" s="14"/>
      <c r="Q156" s="14"/>
      <c r="R156" s="14"/>
      <c r="S156" s="14"/>
      <c r="T156" s="14"/>
      <c r="U156" s="14">
        <v>1</v>
      </c>
      <c r="V156" s="14"/>
      <c r="W156" s="14">
        <v>1</v>
      </c>
      <c r="X156" s="14">
        <v>1</v>
      </c>
      <c r="Y156" s="14">
        <v>1</v>
      </c>
      <c r="Z156" s="14">
        <v>1</v>
      </c>
      <c r="AA156" s="14">
        <v>1</v>
      </c>
      <c r="AB156" s="14"/>
      <c r="AC156" s="14">
        <v>4</v>
      </c>
      <c r="AD156" s="14">
        <v>2</v>
      </c>
      <c r="AE156" s="14">
        <v>3</v>
      </c>
      <c r="AF156" s="14"/>
      <c r="AG156" s="14"/>
      <c r="AH156" s="14"/>
      <c r="AI156" s="14"/>
      <c r="AJ156" s="14"/>
      <c r="AK156" s="14"/>
    </row>
    <row r="157" s="2" customFormat="1" ht="50.5" customHeight="1" spans="1:37">
      <c r="A157" s="9" t="s">
        <v>254</v>
      </c>
      <c r="B157" s="9"/>
      <c r="C157" s="9" t="s">
        <v>66</v>
      </c>
      <c r="D157" s="9" t="s">
        <v>255</v>
      </c>
      <c r="E157" s="9" t="s">
        <v>17</v>
      </c>
      <c r="F157" s="10" t="s">
        <v>18</v>
      </c>
      <c r="G157" s="9" t="s">
        <v>19</v>
      </c>
      <c r="H157" s="9" t="s">
        <v>33</v>
      </c>
      <c r="I157" s="9" t="s">
        <v>55</v>
      </c>
      <c r="J157" s="9" t="str">
        <f t="shared" si="4"/>
        <v>ML373TG2D</v>
      </c>
      <c r="K157" s="8">
        <v>90</v>
      </c>
      <c r="L157" s="14">
        <v>14</v>
      </c>
      <c r="M157" s="15">
        <v>51.974</v>
      </c>
      <c r="N157" s="16">
        <f t="shared" si="5"/>
        <v>727.636</v>
      </c>
      <c r="O157" s="14"/>
      <c r="P157" s="14"/>
      <c r="Q157" s="14"/>
      <c r="R157" s="14"/>
      <c r="S157" s="14">
        <v>1</v>
      </c>
      <c r="T157" s="14"/>
      <c r="U157" s="14"/>
      <c r="V157" s="14"/>
      <c r="W157" s="14"/>
      <c r="X157" s="14"/>
      <c r="Y157" s="14">
        <v>2</v>
      </c>
      <c r="Z157" s="14"/>
      <c r="AA157" s="14"/>
      <c r="AB157" s="14"/>
      <c r="AC157" s="14"/>
      <c r="AD157" s="14"/>
      <c r="AE157" s="14"/>
      <c r="AF157" s="14"/>
      <c r="AG157" s="14"/>
      <c r="AH157" s="14">
        <v>6</v>
      </c>
      <c r="AI157" s="14"/>
      <c r="AJ157" s="14"/>
      <c r="AK157" s="14">
        <v>5</v>
      </c>
    </row>
    <row r="158" s="2" customFormat="1" ht="50.5" customHeight="1" spans="1:37">
      <c r="A158" s="9" t="s">
        <v>256</v>
      </c>
      <c r="B158" s="9"/>
      <c r="C158" s="9" t="s">
        <v>66</v>
      </c>
      <c r="D158" s="9" t="s">
        <v>257</v>
      </c>
      <c r="E158" s="9" t="s">
        <v>17</v>
      </c>
      <c r="F158" s="10" t="s">
        <v>18</v>
      </c>
      <c r="G158" s="9" t="s">
        <v>19</v>
      </c>
      <c r="H158" s="9" t="s">
        <v>33</v>
      </c>
      <c r="I158" s="9" t="s">
        <v>55</v>
      </c>
      <c r="J158" s="9" t="str">
        <f t="shared" si="4"/>
        <v>ML373TF2D</v>
      </c>
      <c r="K158" s="8">
        <v>90</v>
      </c>
      <c r="L158" s="14">
        <v>361</v>
      </c>
      <c r="M158" s="15">
        <v>51.974</v>
      </c>
      <c r="N158" s="16">
        <f t="shared" si="5"/>
        <v>18762.614</v>
      </c>
      <c r="O158" s="14"/>
      <c r="P158" s="14"/>
      <c r="Q158" s="14"/>
      <c r="R158" s="14"/>
      <c r="S158" s="14">
        <v>2</v>
      </c>
      <c r="T158" s="14">
        <v>1</v>
      </c>
      <c r="U158" s="14"/>
      <c r="V158" s="14">
        <v>1</v>
      </c>
      <c r="W158" s="14"/>
      <c r="X158" s="14"/>
      <c r="Y158" s="14">
        <v>3</v>
      </c>
      <c r="Z158" s="14">
        <v>20</v>
      </c>
      <c r="AA158" s="14">
        <v>18</v>
      </c>
      <c r="AB158" s="14">
        <v>18</v>
      </c>
      <c r="AC158" s="14">
        <v>54</v>
      </c>
      <c r="AD158" s="14">
        <v>65</v>
      </c>
      <c r="AE158" s="14">
        <v>54</v>
      </c>
      <c r="AF158" s="14">
        <v>46</v>
      </c>
      <c r="AG158" s="14">
        <v>23</v>
      </c>
      <c r="AH158" s="14">
        <v>6</v>
      </c>
      <c r="AI158" s="14">
        <v>30</v>
      </c>
      <c r="AJ158" s="14"/>
      <c r="AK158" s="14">
        <v>20</v>
      </c>
    </row>
    <row r="159" s="2" customFormat="1" ht="50.5" customHeight="1" spans="1:37">
      <c r="A159" s="9" t="s">
        <v>258</v>
      </c>
      <c r="B159" s="9"/>
      <c r="C159" s="9" t="s">
        <v>66</v>
      </c>
      <c r="D159" s="9" t="s">
        <v>259</v>
      </c>
      <c r="E159" s="9" t="s">
        <v>17</v>
      </c>
      <c r="F159" s="10" t="s">
        <v>18</v>
      </c>
      <c r="G159" s="9" t="s">
        <v>19</v>
      </c>
      <c r="H159" s="9" t="s">
        <v>33</v>
      </c>
      <c r="I159" s="9" t="s">
        <v>55</v>
      </c>
      <c r="J159" s="9" t="str">
        <f t="shared" si="4"/>
        <v>ML373TH2D</v>
      </c>
      <c r="K159" s="8">
        <v>90</v>
      </c>
      <c r="L159" s="14">
        <v>290</v>
      </c>
      <c r="M159" s="15">
        <v>51.974</v>
      </c>
      <c r="N159" s="16">
        <f t="shared" si="5"/>
        <v>15072.46</v>
      </c>
      <c r="O159" s="14"/>
      <c r="P159" s="14"/>
      <c r="Q159" s="14"/>
      <c r="R159" s="14"/>
      <c r="S159" s="14"/>
      <c r="T159" s="14"/>
      <c r="U159" s="14"/>
      <c r="V159" s="14"/>
      <c r="W159" s="14"/>
      <c r="X159" s="14"/>
      <c r="Y159" s="14"/>
      <c r="Z159" s="14">
        <v>15</v>
      </c>
      <c r="AA159" s="14">
        <v>12</v>
      </c>
      <c r="AB159" s="14">
        <v>10</v>
      </c>
      <c r="AC159" s="14">
        <v>50</v>
      </c>
      <c r="AD159" s="14">
        <v>58</v>
      </c>
      <c r="AE159" s="14">
        <v>48</v>
      </c>
      <c r="AF159" s="14">
        <v>41</v>
      </c>
      <c r="AG159" s="14">
        <v>17</v>
      </c>
      <c r="AH159" s="14"/>
      <c r="AI159" s="14">
        <v>24</v>
      </c>
      <c r="AJ159" s="14"/>
      <c r="AK159" s="14">
        <v>15</v>
      </c>
    </row>
    <row r="160" s="2" customFormat="1" ht="50.5" customHeight="1" spans="1:37">
      <c r="A160" s="9" t="s">
        <v>260</v>
      </c>
      <c r="B160" s="9"/>
      <c r="C160" s="9" t="s">
        <v>66</v>
      </c>
      <c r="D160" s="9" t="s">
        <v>169</v>
      </c>
      <c r="E160" s="9" t="s">
        <v>17</v>
      </c>
      <c r="F160" s="10" t="s">
        <v>18</v>
      </c>
      <c r="G160" s="9" t="s">
        <v>19</v>
      </c>
      <c r="H160" s="9" t="s">
        <v>33</v>
      </c>
      <c r="I160" s="9" t="s">
        <v>55</v>
      </c>
      <c r="J160" s="9" t="str">
        <f t="shared" si="4"/>
        <v>ML373OG2D</v>
      </c>
      <c r="K160" s="8">
        <v>90</v>
      </c>
      <c r="L160" s="14">
        <v>15</v>
      </c>
      <c r="M160" s="15">
        <v>51.974</v>
      </c>
      <c r="N160" s="16">
        <f t="shared" si="5"/>
        <v>779.61</v>
      </c>
      <c r="O160" s="14"/>
      <c r="P160" s="14"/>
      <c r="Q160" s="14"/>
      <c r="R160" s="14"/>
      <c r="S160" s="14"/>
      <c r="T160" s="14"/>
      <c r="U160" s="14"/>
      <c r="V160" s="14"/>
      <c r="W160" s="14"/>
      <c r="X160" s="14"/>
      <c r="Y160" s="14"/>
      <c r="Z160" s="14">
        <v>1</v>
      </c>
      <c r="AA160" s="14">
        <v>1</v>
      </c>
      <c r="AB160" s="14">
        <v>2</v>
      </c>
      <c r="AC160" s="14">
        <v>1</v>
      </c>
      <c r="AD160" s="14">
        <v>1</v>
      </c>
      <c r="AE160" s="14">
        <v>1</v>
      </c>
      <c r="AF160" s="14">
        <v>2</v>
      </c>
      <c r="AG160" s="14"/>
      <c r="AH160" s="14"/>
      <c r="AI160" s="14">
        <v>1</v>
      </c>
      <c r="AJ160" s="14"/>
      <c r="AK160" s="14">
        <v>5</v>
      </c>
    </row>
    <row r="161" s="2" customFormat="1" ht="50.5" customHeight="1" spans="1:37">
      <c r="A161" s="9" t="s">
        <v>261</v>
      </c>
      <c r="B161" s="9"/>
      <c r="C161" s="9" t="s">
        <v>66</v>
      </c>
      <c r="D161" s="9" t="s">
        <v>25</v>
      </c>
      <c r="E161" s="9" t="s">
        <v>28</v>
      </c>
      <c r="F161" s="10" t="s">
        <v>18</v>
      </c>
      <c r="G161" s="9" t="s">
        <v>29</v>
      </c>
      <c r="H161" s="9" t="s">
        <v>33</v>
      </c>
      <c r="I161" s="9" t="s">
        <v>55</v>
      </c>
      <c r="J161" s="9" t="str">
        <f t="shared" si="4"/>
        <v>WL373TE2B</v>
      </c>
      <c r="K161" s="8">
        <v>90</v>
      </c>
      <c r="L161" s="14">
        <v>32</v>
      </c>
      <c r="M161" s="15">
        <v>51.974</v>
      </c>
      <c r="N161" s="16">
        <f t="shared" si="5"/>
        <v>1663.168</v>
      </c>
      <c r="O161" s="14"/>
      <c r="P161" s="14"/>
      <c r="Q161" s="14"/>
      <c r="R161" s="14"/>
      <c r="S161" s="14"/>
      <c r="T161" s="14"/>
      <c r="U161" s="14"/>
      <c r="V161" s="14">
        <v>4</v>
      </c>
      <c r="W161" s="14"/>
      <c r="X161" s="14">
        <v>5</v>
      </c>
      <c r="Y161" s="14"/>
      <c r="Z161" s="14">
        <v>5</v>
      </c>
      <c r="AA161" s="14">
        <v>5</v>
      </c>
      <c r="AB161" s="14">
        <v>4</v>
      </c>
      <c r="AC161" s="14"/>
      <c r="AD161" s="14">
        <v>9</v>
      </c>
      <c r="AE161" s="14"/>
      <c r="AF161" s="14"/>
      <c r="AG161" s="14"/>
      <c r="AH161" s="14"/>
      <c r="AI161" s="14"/>
      <c r="AJ161" s="14"/>
      <c r="AK161" s="14"/>
    </row>
    <row r="162" s="2" customFormat="1" ht="50.5" customHeight="1" spans="1:37">
      <c r="A162" s="9" t="s">
        <v>262</v>
      </c>
      <c r="B162" s="9"/>
      <c r="C162" s="9" t="s">
        <v>66</v>
      </c>
      <c r="D162" s="9" t="s">
        <v>111</v>
      </c>
      <c r="E162" s="9" t="s">
        <v>28</v>
      </c>
      <c r="F162" s="10" t="s">
        <v>18</v>
      </c>
      <c r="G162" s="9" t="s">
        <v>29</v>
      </c>
      <c r="H162" s="9" t="s">
        <v>33</v>
      </c>
      <c r="I162" s="9" t="s">
        <v>55</v>
      </c>
      <c r="J162" s="9" t="str">
        <f t="shared" si="4"/>
        <v>WL373TI2B</v>
      </c>
      <c r="K162" s="8">
        <v>90</v>
      </c>
      <c r="L162" s="14">
        <v>183</v>
      </c>
      <c r="M162" s="15">
        <v>51.974</v>
      </c>
      <c r="N162" s="16">
        <f t="shared" si="5"/>
        <v>9511.242</v>
      </c>
      <c r="O162" s="14"/>
      <c r="P162" s="14"/>
      <c r="Q162" s="14"/>
      <c r="R162" s="14"/>
      <c r="S162" s="14"/>
      <c r="T162" s="14"/>
      <c r="U162" s="14">
        <v>4</v>
      </c>
      <c r="V162" s="14">
        <v>4</v>
      </c>
      <c r="W162" s="14">
        <v>30</v>
      </c>
      <c r="X162" s="14">
        <v>3</v>
      </c>
      <c r="Y162" s="14">
        <v>54</v>
      </c>
      <c r="Z162" s="14">
        <v>1</v>
      </c>
      <c r="AA162" s="14">
        <v>57</v>
      </c>
      <c r="AB162" s="14"/>
      <c r="AC162" s="14">
        <v>30</v>
      </c>
      <c r="AD162" s="14"/>
      <c r="AE162" s="14"/>
      <c r="AF162" s="14"/>
      <c r="AG162" s="14"/>
      <c r="AH162" s="14"/>
      <c r="AI162" s="14"/>
      <c r="AJ162" s="14"/>
      <c r="AK162" s="14"/>
    </row>
    <row r="163" s="2" customFormat="1" ht="50.5" customHeight="1" spans="1:37">
      <c r="A163" s="9" t="s">
        <v>263</v>
      </c>
      <c r="B163" s="9"/>
      <c r="C163" s="9" t="s">
        <v>264</v>
      </c>
      <c r="D163" s="9" t="s">
        <v>141</v>
      </c>
      <c r="E163" s="9" t="s">
        <v>28</v>
      </c>
      <c r="F163" s="10" t="s">
        <v>18</v>
      </c>
      <c r="G163" s="9" t="s">
        <v>29</v>
      </c>
      <c r="H163" s="9" t="s">
        <v>33</v>
      </c>
      <c r="I163" s="9" t="s">
        <v>34</v>
      </c>
      <c r="J163" s="9" t="str">
        <f t="shared" si="4"/>
        <v>W5740UDBB</v>
      </c>
      <c r="K163" s="8">
        <v>125</v>
      </c>
      <c r="L163" s="14">
        <v>126</v>
      </c>
      <c r="M163" s="15">
        <v>59.7244</v>
      </c>
      <c r="N163" s="16">
        <f t="shared" si="5"/>
        <v>7525.2744</v>
      </c>
      <c r="O163" s="14"/>
      <c r="P163" s="14"/>
      <c r="Q163" s="14"/>
      <c r="R163" s="14"/>
      <c r="S163" s="14"/>
      <c r="T163" s="14"/>
      <c r="U163" s="14"/>
      <c r="V163" s="14"/>
      <c r="W163" s="14">
        <v>17</v>
      </c>
      <c r="X163" s="14"/>
      <c r="Y163" s="14">
        <v>48</v>
      </c>
      <c r="Z163" s="14"/>
      <c r="AA163" s="14">
        <v>43</v>
      </c>
      <c r="AB163" s="14"/>
      <c r="AC163" s="14">
        <v>18</v>
      </c>
      <c r="AD163" s="14"/>
      <c r="AE163" s="14"/>
      <c r="AF163" s="14"/>
      <c r="AG163" s="14"/>
      <c r="AH163" s="14"/>
      <c r="AI163" s="14"/>
      <c r="AJ163" s="14"/>
      <c r="AK163" s="14"/>
    </row>
    <row r="164" s="2" customFormat="1" ht="50.5" customHeight="1" spans="1:37">
      <c r="A164" s="9" t="s">
        <v>265</v>
      </c>
      <c r="B164" s="9"/>
      <c r="C164" s="9" t="s">
        <v>72</v>
      </c>
      <c r="D164" s="9" t="s">
        <v>255</v>
      </c>
      <c r="E164" s="9" t="s">
        <v>17</v>
      </c>
      <c r="F164" s="10" t="s">
        <v>18</v>
      </c>
      <c r="G164" s="9" t="s">
        <v>32</v>
      </c>
      <c r="H164" s="9" t="s">
        <v>33</v>
      </c>
      <c r="I164" s="9" t="s">
        <v>34</v>
      </c>
      <c r="J164" s="9" t="str">
        <f t="shared" si="4"/>
        <v>U327WPCD</v>
      </c>
      <c r="K164" s="8">
        <v>140</v>
      </c>
      <c r="L164" s="14">
        <v>15</v>
      </c>
      <c r="M164" s="15">
        <v>66.5676</v>
      </c>
      <c r="N164" s="16">
        <f t="shared" si="5"/>
        <v>998.514</v>
      </c>
      <c r="O164" s="14"/>
      <c r="P164" s="14"/>
      <c r="Q164" s="14"/>
      <c r="R164" s="14"/>
      <c r="S164" s="14"/>
      <c r="T164" s="14"/>
      <c r="U164" s="14"/>
      <c r="V164" s="14"/>
      <c r="W164" s="14"/>
      <c r="X164" s="14"/>
      <c r="Y164" s="14"/>
      <c r="Z164" s="14"/>
      <c r="AA164" s="14">
        <v>1</v>
      </c>
      <c r="AB164" s="14">
        <v>1</v>
      </c>
      <c r="AC164" s="14">
        <v>1</v>
      </c>
      <c r="AD164" s="14">
        <v>1</v>
      </c>
      <c r="AE164" s="14">
        <v>1</v>
      </c>
      <c r="AF164" s="14"/>
      <c r="AG164" s="14">
        <v>4</v>
      </c>
      <c r="AH164" s="14"/>
      <c r="AI164" s="14">
        <v>4</v>
      </c>
      <c r="AJ164" s="14"/>
      <c r="AK164" s="14">
        <v>2</v>
      </c>
    </row>
    <row r="165" s="2" customFormat="1" ht="50.5" customHeight="1" spans="1:37">
      <c r="A165" s="9" t="s">
        <v>266</v>
      </c>
      <c r="B165" s="9"/>
      <c r="C165" s="9" t="s">
        <v>72</v>
      </c>
      <c r="D165" s="9" t="s">
        <v>80</v>
      </c>
      <c r="E165" s="9" t="s">
        <v>17</v>
      </c>
      <c r="F165" s="10" t="s">
        <v>18</v>
      </c>
      <c r="G165" s="9" t="s">
        <v>32</v>
      </c>
      <c r="H165" s="9" t="s">
        <v>33</v>
      </c>
      <c r="I165" s="9" t="s">
        <v>34</v>
      </c>
      <c r="J165" s="9" t="str">
        <f t="shared" si="4"/>
        <v>U327WPBD</v>
      </c>
      <c r="K165" s="8">
        <v>140</v>
      </c>
      <c r="L165" s="14">
        <v>20</v>
      </c>
      <c r="M165" s="15">
        <v>66.5676</v>
      </c>
      <c r="N165" s="16">
        <f t="shared" si="5"/>
        <v>1331.352</v>
      </c>
      <c r="O165" s="14"/>
      <c r="P165" s="14"/>
      <c r="Q165" s="14"/>
      <c r="R165" s="14"/>
      <c r="S165" s="14">
        <v>1</v>
      </c>
      <c r="T165" s="14">
        <v>1</v>
      </c>
      <c r="U165" s="14"/>
      <c r="V165" s="14">
        <v>1</v>
      </c>
      <c r="W165" s="14"/>
      <c r="X165" s="14"/>
      <c r="Y165" s="14"/>
      <c r="Z165" s="14"/>
      <c r="AA165" s="14">
        <v>1</v>
      </c>
      <c r="AB165" s="14">
        <v>1</v>
      </c>
      <c r="AC165" s="14">
        <v>1</v>
      </c>
      <c r="AD165" s="14">
        <v>1</v>
      </c>
      <c r="AE165" s="14">
        <v>2</v>
      </c>
      <c r="AF165" s="14"/>
      <c r="AG165" s="14">
        <v>2</v>
      </c>
      <c r="AH165" s="14"/>
      <c r="AI165" s="14">
        <v>5</v>
      </c>
      <c r="AJ165" s="14"/>
      <c r="AK165" s="14">
        <v>4</v>
      </c>
    </row>
    <row r="166" s="2" customFormat="1" ht="50.5" customHeight="1" spans="1:37">
      <c r="A166" s="9" t="s">
        <v>267</v>
      </c>
      <c r="B166" s="9"/>
      <c r="C166" s="9" t="s">
        <v>72</v>
      </c>
      <c r="D166" s="9" t="s">
        <v>268</v>
      </c>
      <c r="E166" s="9" t="s">
        <v>17</v>
      </c>
      <c r="F166" s="10" t="s">
        <v>18</v>
      </c>
      <c r="G166" s="9" t="s">
        <v>32</v>
      </c>
      <c r="H166" s="9" t="s">
        <v>33</v>
      </c>
      <c r="I166" s="9" t="s">
        <v>34</v>
      </c>
      <c r="J166" s="9" t="str">
        <f t="shared" si="4"/>
        <v>U327WPAD</v>
      </c>
      <c r="K166" s="8">
        <v>140</v>
      </c>
      <c r="L166" s="14">
        <v>35</v>
      </c>
      <c r="M166" s="15">
        <v>66.5676</v>
      </c>
      <c r="N166" s="16">
        <f t="shared" si="5"/>
        <v>2329.866</v>
      </c>
      <c r="O166" s="14"/>
      <c r="P166" s="14"/>
      <c r="Q166" s="14"/>
      <c r="R166" s="14"/>
      <c r="S166" s="14">
        <v>1</v>
      </c>
      <c r="T166" s="14">
        <v>2</v>
      </c>
      <c r="U166" s="14">
        <v>2</v>
      </c>
      <c r="V166" s="14">
        <v>2</v>
      </c>
      <c r="W166" s="14">
        <v>4</v>
      </c>
      <c r="X166" s="14">
        <v>4</v>
      </c>
      <c r="Y166" s="14">
        <v>5</v>
      </c>
      <c r="Z166" s="14">
        <v>3</v>
      </c>
      <c r="AA166" s="14">
        <v>1</v>
      </c>
      <c r="AB166" s="14">
        <v>1</v>
      </c>
      <c r="AC166" s="14">
        <v>1</v>
      </c>
      <c r="AD166" s="14">
        <v>1</v>
      </c>
      <c r="AE166" s="14"/>
      <c r="AF166" s="14"/>
      <c r="AG166" s="14">
        <v>2</v>
      </c>
      <c r="AH166" s="14">
        <v>1</v>
      </c>
      <c r="AI166" s="14">
        <v>5</v>
      </c>
      <c r="AJ166" s="14"/>
      <c r="AK166" s="14"/>
    </row>
    <row r="167" s="2" customFormat="1" ht="50.5" customHeight="1" spans="1:37">
      <c r="A167" s="9" t="s">
        <v>269</v>
      </c>
      <c r="B167" s="9"/>
      <c r="C167" s="9" t="s">
        <v>72</v>
      </c>
      <c r="D167" s="9" t="s">
        <v>270</v>
      </c>
      <c r="E167" s="9" t="s">
        <v>17</v>
      </c>
      <c r="F167" s="10" t="s">
        <v>18</v>
      </c>
      <c r="G167" s="9" t="s">
        <v>32</v>
      </c>
      <c r="H167" s="9" t="s">
        <v>33</v>
      </c>
      <c r="I167" s="9" t="s">
        <v>34</v>
      </c>
      <c r="J167" s="9" t="str">
        <f t="shared" si="4"/>
        <v>U327WEJD</v>
      </c>
      <c r="K167" s="8">
        <v>120</v>
      </c>
      <c r="L167" s="14">
        <v>57</v>
      </c>
      <c r="M167" s="15">
        <v>57.4508</v>
      </c>
      <c r="N167" s="16">
        <f t="shared" si="5"/>
        <v>3274.6956</v>
      </c>
      <c r="O167" s="14"/>
      <c r="P167" s="14"/>
      <c r="Q167" s="14"/>
      <c r="R167" s="14"/>
      <c r="S167" s="14">
        <v>2</v>
      </c>
      <c r="T167" s="14">
        <v>1</v>
      </c>
      <c r="U167" s="14">
        <v>2</v>
      </c>
      <c r="V167" s="14">
        <v>1</v>
      </c>
      <c r="W167" s="14">
        <v>16</v>
      </c>
      <c r="X167" s="14">
        <v>1</v>
      </c>
      <c r="Y167" s="14"/>
      <c r="Z167" s="14">
        <v>2</v>
      </c>
      <c r="AA167" s="14">
        <v>1</v>
      </c>
      <c r="AB167" s="14">
        <v>2</v>
      </c>
      <c r="AC167" s="14"/>
      <c r="AD167" s="14">
        <v>2</v>
      </c>
      <c r="AE167" s="14"/>
      <c r="AF167" s="14">
        <v>1</v>
      </c>
      <c r="AG167" s="14">
        <v>5</v>
      </c>
      <c r="AH167" s="14"/>
      <c r="AI167" s="14">
        <v>3</v>
      </c>
      <c r="AJ167" s="14"/>
      <c r="AK167" s="14">
        <v>18</v>
      </c>
    </row>
    <row r="168" s="2" customFormat="1" ht="50.5" customHeight="1" spans="1:37">
      <c r="A168" s="9" t="s">
        <v>271</v>
      </c>
      <c r="B168" s="9"/>
      <c r="C168" s="9" t="s">
        <v>72</v>
      </c>
      <c r="D168" s="9" t="s">
        <v>237</v>
      </c>
      <c r="E168" s="9" t="s">
        <v>17</v>
      </c>
      <c r="F168" s="10" t="s">
        <v>18</v>
      </c>
      <c r="G168" s="9" t="s">
        <v>19</v>
      </c>
      <c r="H168" s="9" t="s">
        <v>33</v>
      </c>
      <c r="I168" s="9" t="s">
        <v>34</v>
      </c>
      <c r="J168" s="9" t="str">
        <f t="shared" si="4"/>
        <v>MS327MTD</v>
      </c>
      <c r="K168" s="8">
        <v>120</v>
      </c>
      <c r="L168" s="14">
        <v>149</v>
      </c>
      <c r="M168" s="15">
        <v>57.4508</v>
      </c>
      <c r="N168" s="16">
        <f t="shared" si="5"/>
        <v>8560.1692</v>
      </c>
      <c r="O168" s="14"/>
      <c r="P168" s="14"/>
      <c r="Q168" s="14"/>
      <c r="R168" s="14"/>
      <c r="S168" s="14"/>
      <c r="T168" s="14"/>
      <c r="U168" s="14"/>
      <c r="V168" s="14"/>
      <c r="W168" s="14"/>
      <c r="X168" s="14"/>
      <c r="Y168" s="14">
        <v>12</v>
      </c>
      <c r="Z168" s="14">
        <v>3</v>
      </c>
      <c r="AA168" s="14">
        <v>19</v>
      </c>
      <c r="AB168" s="14">
        <v>19</v>
      </c>
      <c r="AC168" s="14">
        <v>12</v>
      </c>
      <c r="AD168" s="14">
        <v>24</v>
      </c>
      <c r="AE168" s="14">
        <v>24</v>
      </c>
      <c r="AF168" s="14">
        <v>5</v>
      </c>
      <c r="AG168" s="14">
        <v>11</v>
      </c>
      <c r="AH168" s="14">
        <v>5</v>
      </c>
      <c r="AI168" s="14">
        <v>9</v>
      </c>
      <c r="AJ168" s="14"/>
      <c r="AK168" s="14">
        <v>6</v>
      </c>
    </row>
    <row r="169" s="2" customFormat="1" ht="50.5" customHeight="1" spans="1:37">
      <c r="A169" s="9" t="s">
        <v>272</v>
      </c>
      <c r="B169" s="9"/>
      <c r="C169" s="9" t="s">
        <v>72</v>
      </c>
      <c r="D169" s="9" t="s">
        <v>23</v>
      </c>
      <c r="E169" s="9" t="s">
        <v>17</v>
      </c>
      <c r="F169" s="10" t="s">
        <v>18</v>
      </c>
      <c r="G169" s="9" t="s">
        <v>19</v>
      </c>
      <c r="H169" s="9" t="s">
        <v>33</v>
      </c>
      <c r="I169" s="9" t="s">
        <v>21</v>
      </c>
      <c r="J169" s="9" t="str">
        <f t="shared" si="4"/>
        <v>MS327CWBD</v>
      </c>
      <c r="K169" s="8">
        <v>125</v>
      </c>
      <c r="L169" s="14">
        <v>340</v>
      </c>
      <c r="M169" s="15">
        <v>59.7244</v>
      </c>
      <c r="N169" s="16">
        <f t="shared" si="5"/>
        <v>20306.296</v>
      </c>
      <c r="O169" s="14"/>
      <c r="P169" s="14"/>
      <c r="Q169" s="14"/>
      <c r="R169" s="14"/>
      <c r="S169" s="14">
        <v>3</v>
      </c>
      <c r="T169" s="14">
        <v>3</v>
      </c>
      <c r="U169" s="14"/>
      <c r="V169" s="14">
        <v>3</v>
      </c>
      <c r="W169" s="14"/>
      <c r="X169" s="14">
        <v>2</v>
      </c>
      <c r="Y169" s="14">
        <v>2</v>
      </c>
      <c r="Z169" s="14">
        <v>9</v>
      </c>
      <c r="AA169" s="14">
        <v>24</v>
      </c>
      <c r="AB169" s="14">
        <v>36</v>
      </c>
      <c r="AC169" s="14">
        <v>36</v>
      </c>
      <c r="AD169" s="14">
        <v>36</v>
      </c>
      <c r="AE169" s="14">
        <v>36</v>
      </c>
      <c r="AF169" s="14">
        <v>36</v>
      </c>
      <c r="AG169" s="14">
        <v>80</v>
      </c>
      <c r="AH169" s="14"/>
      <c r="AI169" s="14">
        <v>34</v>
      </c>
      <c r="AJ169" s="14"/>
      <c r="AK169" s="14"/>
    </row>
    <row r="170" s="2" customFormat="1" ht="50.5" customHeight="1" spans="1:37">
      <c r="A170" s="9" t="s">
        <v>273</v>
      </c>
      <c r="B170" s="9"/>
      <c r="C170" s="9" t="s">
        <v>72</v>
      </c>
      <c r="D170" s="9" t="s">
        <v>274</v>
      </c>
      <c r="E170" s="9" t="s">
        <v>17</v>
      </c>
      <c r="F170" s="10" t="s">
        <v>18</v>
      </c>
      <c r="G170" s="9" t="s">
        <v>19</v>
      </c>
      <c r="H170" s="9" t="s">
        <v>33</v>
      </c>
      <c r="I170" s="9" t="s">
        <v>21</v>
      </c>
      <c r="J170" s="9" t="str">
        <f t="shared" si="4"/>
        <v>MS327CNWD</v>
      </c>
      <c r="K170" s="8">
        <v>125</v>
      </c>
      <c r="L170" s="14">
        <v>18</v>
      </c>
      <c r="M170" s="15">
        <v>59.7244</v>
      </c>
      <c r="N170" s="16">
        <f t="shared" si="5"/>
        <v>1075.0392</v>
      </c>
      <c r="O170" s="14"/>
      <c r="P170" s="14"/>
      <c r="Q170" s="14"/>
      <c r="R170" s="14"/>
      <c r="S170" s="14">
        <v>4</v>
      </c>
      <c r="T170" s="14">
        <v>4</v>
      </c>
      <c r="U170" s="14">
        <v>1</v>
      </c>
      <c r="V170" s="14">
        <v>3</v>
      </c>
      <c r="W170" s="14"/>
      <c r="X170" s="14"/>
      <c r="Y170" s="14">
        <v>3</v>
      </c>
      <c r="Z170" s="14">
        <v>1</v>
      </c>
      <c r="AA170" s="14">
        <v>1</v>
      </c>
      <c r="AB170" s="14"/>
      <c r="AC170" s="14"/>
      <c r="AD170" s="14"/>
      <c r="AE170" s="14"/>
      <c r="AF170" s="14"/>
      <c r="AG170" s="14"/>
      <c r="AH170" s="14">
        <v>1</v>
      </c>
      <c r="AI170" s="14"/>
      <c r="AJ170" s="14"/>
      <c r="AK170" s="14"/>
    </row>
    <row r="171" s="2" customFormat="1" ht="50.5" customHeight="1" spans="1:37">
      <c r="A171" s="9" t="s">
        <v>275</v>
      </c>
      <c r="B171" s="9"/>
      <c r="C171" s="9" t="s">
        <v>72</v>
      </c>
      <c r="D171" s="9" t="s">
        <v>276</v>
      </c>
      <c r="E171" s="9" t="s">
        <v>17</v>
      </c>
      <c r="F171" s="10" t="s">
        <v>18</v>
      </c>
      <c r="G171" s="9" t="s">
        <v>19</v>
      </c>
      <c r="H171" s="9" t="s">
        <v>33</v>
      </c>
      <c r="I171" s="9" t="s">
        <v>21</v>
      </c>
      <c r="J171" s="9" t="str">
        <f t="shared" si="4"/>
        <v>MS327CGWD</v>
      </c>
      <c r="K171" s="8">
        <v>125</v>
      </c>
      <c r="L171" s="14">
        <v>321</v>
      </c>
      <c r="M171" s="15">
        <v>59.7244</v>
      </c>
      <c r="N171" s="16">
        <f t="shared" si="5"/>
        <v>19171.5324</v>
      </c>
      <c r="O171" s="14"/>
      <c r="P171" s="14"/>
      <c r="Q171" s="14"/>
      <c r="R171" s="14"/>
      <c r="S171" s="14"/>
      <c r="T171" s="14">
        <v>3</v>
      </c>
      <c r="U171" s="14"/>
      <c r="V171" s="14"/>
      <c r="W171" s="14"/>
      <c r="X171" s="14">
        <v>3</v>
      </c>
      <c r="Y171" s="14">
        <v>3</v>
      </c>
      <c r="Z171" s="14"/>
      <c r="AA171" s="14">
        <v>24</v>
      </c>
      <c r="AB171" s="14">
        <v>36</v>
      </c>
      <c r="AC171" s="14">
        <v>36</v>
      </c>
      <c r="AD171" s="14">
        <v>36</v>
      </c>
      <c r="AE171" s="14">
        <v>36</v>
      </c>
      <c r="AF171" s="14">
        <v>36</v>
      </c>
      <c r="AG171" s="14">
        <v>36</v>
      </c>
      <c r="AH171" s="14">
        <v>5</v>
      </c>
      <c r="AI171" s="14">
        <v>65</v>
      </c>
      <c r="AJ171" s="14"/>
      <c r="AK171" s="14">
        <v>2</v>
      </c>
    </row>
    <row r="172" s="2" customFormat="1" ht="50.5" customHeight="1" spans="1:37">
      <c r="A172" s="9" t="s">
        <v>277</v>
      </c>
      <c r="B172" s="9"/>
      <c r="C172" s="9" t="s">
        <v>72</v>
      </c>
      <c r="D172" s="9" t="s">
        <v>113</v>
      </c>
      <c r="E172" s="9" t="s">
        <v>17</v>
      </c>
      <c r="F172" s="10" t="s">
        <v>18</v>
      </c>
      <c r="G172" s="9" t="s">
        <v>32</v>
      </c>
      <c r="H172" s="9" t="s">
        <v>33</v>
      </c>
      <c r="I172" s="9" t="s">
        <v>55</v>
      </c>
      <c r="J172" s="9" t="str">
        <f t="shared" si="4"/>
        <v>U327LTD</v>
      </c>
      <c r="K172" s="8">
        <v>130</v>
      </c>
      <c r="L172" s="14">
        <v>33</v>
      </c>
      <c r="M172" s="15">
        <v>62.0092</v>
      </c>
      <c r="N172" s="16">
        <f t="shared" si="5"/>
        <v>2046.3036</v>
      </c>
      <c r="O172" s="14"/>
      <c r="P172" s="14"/>
      <c r="Q172" s="14"/>
      <c r="R172" s="14"/>
      <c r="S172" s="14"/>
      <c r="T172" s="14">
        <v>2</v>
      </c>
      <c r="U172" s="14"/>
      <c r="V172" s="14"/>
      <c r="W172" s="14">
        <v>5</v>
      </c>
      <c r="X172" s="14"/>
      <c r="Y172" s="14"/>
      <c r="Z172" s="14"/>
      <c r="AA172" s="14"/>
      <c r="AB172" s="14"/>
      <c r="AC172" s="14">
        <v>1</v>
      </c>
      <c r="AD172" s="14"/>
      <c r="AE172" s="14">
        <v>8</v>
      </c>
      <c r="AF172" s="14"/>
      <c r="AG172" s="14">
        <v>6</v>
      </c>
      <c r="AH172" s="14"/>
      <c r="AI172" s="14">
        <v>6</v>
      </c>
      <c r="AJ172" s="14"/>
      <c r="AK172" s="14">
        <v>5</v>
      </c>
    </row>
    <row r="173" s="2" customFormat="1" ht="50.5" customHeight="1" spans="1:37">
      <c r="A173" s="9" t="s">
        <v>278</v>
      </c>
      <c r="B173" s="9"/>
      <c r="C173" s="9" t="s">
        <v>72</v>
      </c>
      <c r="D173" s="9" t="s">
        <v>164</v>
      </c>
      <c r="E173" s="9" t="s">
        <v>17</v>
      </c>
      <c r="F173" s="10" t="s">
        <v>18</v>
      </c>
      <c r="G173" s="9" t="s">
        <v>32</v>
      </c>
      <c r="H173" s="9" t="s">
        <v>33</v>
      </c>
      <c r="I173" s="9" t="s">
        <v>55</v>
      </c>
      <c r="J173" s="9" t="str">
        <f t="shared" si="4"/>
        <v>U327LVD</v>
      </c>
      <c r="K173" s="8">
        <v>120</v>
      </c>
      <c r="L173" s="14">
        <v>90</v>
      </c>
      <c r="M173" s="15">
        <v>57.4508</v>
      </c>
      <c r="N173" s="16">
        <f t="shared" si="5"/>
        <v>5170.572</v>
      </c>
      <c r="O173" s="14"/>
      <c r="P173" s="14"/>
      <c r="Q173" s="14"/>
      <c r="R173" s="14"/>
      <c r="S173" s="14"/>
      <c r="T173" s="14"/>
      <c r="U173" s="14"/>
      <c r="V173" s="14"/>
      <c r="W173" s="14"/>
      <c r="X173" s="14"/>
      <c r="Y173" s="14"/>
      <c r="Z173" s="14"/>
      <c r="AA173" s="14">
        <v>5</v>
      </c>
      <c r="AB173" s="14"/>
      <c r="AC173" s="14">
        <v>22</v>
      </c>
      <c r="AD173" s="14"/>
      <c r="AE173" s="14">
        <v>28</v>
      </c>
      <c r="AF173" s="14">
        <v>2</v>
      </c>
      <c r="AG173" s="14">
        <v>19</v>
      </c>
      <c r="AH173" s="14"/>
      <c r="AI173" s="14">
        <v>8</v>
      </c>
      <c r="AJ173" s="14"/>
      <c r="AK173" s="14">
        <v>6</v>
      </c>
    </row>
    <row r="174" s="2" customFormat="1" ht="50.5" customHeight="1" spans="1:37">
      <c r="A174" s="9" t="s">
        <v>279</v>
      </c>
      <c r="B174" s="9"/>
      <c r="C174" s="9" t="s">
        <v>72</v>
      </c>
      <c r="D174" s="9" t="s">
        <v>280</v>
      </c>
      <c r="E174" s="9" t="s">
        <v>17</v>
      </c>
      <c r="F174" s="10" t="s">
        <v>18</v>
      </c>
      <c r="G174" s="9" t="s">
        <v>32</v>
      </c>
      <c r="H174" s="9" t="s">
        <v>33</v>
      </c>
      <c r="I174" s="9" t="s">
        <v>55</v>
      </c>
      <c r="J174" s="9" t="str">
        <f t="shared" si="4"/>
        <v>U327LZD</v>
      </c>
      <c r="K174" s="8">
        <v>120</v>
      </c>
      <c r="L174" s="14">
        <v>23</v>
      </c>
      <c r="M174" s="15">
        <v>57.4508</v>
      </c>
      <c r="N174" s="16">
        <f t="shared" si="5"/>
        <v>1321.3684</v>
      </c>
      <c r="O174" s="14"/>
      <c r="P174" s="14"/>
      <c r="Q174" s="14"/>
      <c r="R174" s="14"/>
      <c r="S174" s="14"/>
      <c r="T174" s="14"/>
      <c r="U174" s="14"/>
      <c r="V174" s="14">
        <v>6</v>
      </c>
      <c r="W174" s="14"/>
      <c r="X174" s="14"/>
      <c r="Y174" s="14"/>
      <c r="Z174" s="14"/>
      <c r="AA174" s="14"/>
      <c r="AB174" s="14"/>
      <c r="AC174" s="14"/>
      <c r="AD174" s="14"/>
      <c r="AE174" s="14"/>
      <c r="AF174" s="14"/>
      <c r="AG174" s="14"/>
      <c r="AH174" s="14"/>
      <c r="AI174" s="14">
        <v>5</v>
      </c>
      <c r="AJ174" s="14"/>
      <c r="AK174" s="14">
        <v>12</v>
      </c>
    </row>
    <row r="175" s="2" customFormat="1" ht="50.5" customHeight="1" spans="1:37">
      <c r="A175" s="9" t="s">
        <v>281</v>
      </c>
      <c r="B175" s="9"/>
      <c r="C175" s="9" t="s">
        <v>72</v>
      </c>
      <c r="D175" s="9" t="s">
        <v>282</v>
      </c>
      <c r="E175" s="9" t="s">
        <v>17</v>
      </c>
      <c r="F175" s="10" t="s">
        <v>18</v>
      </c>
      <c r="G175" s="9" t="s">
        <v>32</v>
      </c>
      <c r="H175" s="9" t="s">
        <v>33</v>
      </c>
      <c r="I175" s="9" t="s">
        <v>34</v>
      </c>
      <c r="J175" s="9" t="str">
        <f t="shared" si="4"/>
        <v>U327LGD</v>
      </c>
      <c r="K175" s="8">
        <v>120</v>
      </c>
      <c r="L175" s="14">
        <v>33</v>
      </c>
      <c r="M175" s="15">
        <v>57.4508</v>
      </c>
      <c r="N175" s="16">
        <f t="shared" si="5"/>
        <v>1895.8764</v>
      </c>
      <c r="O175" s="14"/>
      <c r="P175" s="14"/>
      <c r="Q175" s="14"/>
      <c r="R175" s="14"/>
      <c r="S175" s="14"/>
      <c r="T175" s="14"/>
      <c r="U175" s="14"/>
      <c r="V175" s="14"/>
      <c r="W175" s="14">
        <v>15</v>
      </c>
      <c r="X175" s="14"/>
      <c r="Y175" s="14"/>
      <c r="Z175" s="14"/>
      <c r="AA175" s="14"/>
      <c r="AB175" s="14">
        <v>1</v>
      </c>
      <c r="AC175" s="14"/>
      <c r="AD175" s="14"/>
      <c r="AE175" s="14"/>
      <c r="AF175" s="14"/>
      <c r="AG175" s="14"/>
      <c r="AH175" s="14"/>
      <c r="AI175" s="14"/>
      <c r="AJ175" s="14"/>
      <c r="AK175" s="14">
        <v>17</v>
      </c>
    </row>
    <row r="176" s="2" customFormat="1" ht="50.5" customHeight="1" spans="1:37">
      <c r="A176" s="9" t="s">
        <v>283</v>
      </c>
      <c r="B176" s="9"/>
      <c r="C176" s="9" t="s">
        <v>72</v>
      </c>
      <c r="D176" s="9" t="s">
        <v>23</v>
      </c>
      <c r="E176" s="9" t="s">
        <v>17</v>
      </c>
      <c r="F176" s="10" t="s">
        <v>18</v>
      </c>
      <c r="G176" s="9" t="s">
        <v>32</v>
      </c>
      <c r="H176" s="9" t="s">
        <v>33</v>
      </c>
      <c r="I176" s="9" t="s">
        <v>34</v>
      </c>
      <c r="J176" s="9" t="str">
        <f t="shared" si="4"/>
        <v>U327WHTD</v>
      </c>
      <c r="K176" s="8">
        <v>125</v>
      </c>
      <c r="L176" s="14">
        <v>28</v>
      </c>
      <c r="M176" s="15">
        <v>59.7244</v>
      </c>
      <c r="N176" s="16">
        <f t="shared" si="5"/>
        <v>1672.2832</v>
      </c>
      <c r="O176" s="14"/>
      <c r="P176" s="14"/>
      <c r="Q176" s="14"/>
      <c r="R176" s="14"/>
      <c r="S176" s="14"/>
      <c r="T176" s="14"/>
      <c r="U176" s="14">
        <v>1</v>
      </c>
      <c r="V176" s="14">
        <v>2</v>
      </c>
      <c r="W176" s="14"/>
      <c r="X176" s="14">
        <v>8</v>
      </c>
      <c r="Y176" s="14">
        <v>6</v>
      </c>
      <c r="Z176" s="14"/>
      <c r="AA176" s="14">
        <v>1</v>
      </c>
      <c r="AB176" s="14">
        <v>4</v>
      </c>
      <c r="AC176" s="14"/>
      <c r="AD176" s="14"/>
      <c r="AE176" s="14"/>
      <c r="AF176" s="14"/>
      <c r="AG176" s="14">
        <v>3</v>
      </c>
      <c r="AH176" s="14"/>
      <c r="AI176" s="14">
        <v>3</v>
      </c>
      <c r="AJ176" s="14"/>
      <c r="AK176" s="14"/>
    </row>
    <row r="177" s="2" customFormat="1" ht="50.5" customHeight="1" spans="1:37">
      <c r="A177" s="9" t="s">
        <v>284</v>
      </c>
      <c r="B177" s="9"/>
      <c r="C177" s="9" t="s">
        <v>72</v>
      </c>
      <c r="D177" s="9" t="s">
        <v>285</v>
      </c>
      <c r="E177" s="9" t="s">
        <v>28</v>
      </c>
      <c r="F177" s="10" t="s">
        <v>18</v>
      </c>
      <c r="G177" s="9" t="s">
        <v>29</v>
      </c>
      <c r="H177" s="9" t="s">
        <v>33</v>
      </c>
      <c r="I177" s="9" t="s">
        <v>34</v>
      </c>
      <c r="J177" s="9" t="str">
        <f t="shared" si="4"/>
        <v>WS327OSB</v>
      </c>
      <c r="K177" s="8">
        <v>120</v>
      </c>
      <c r="L177" s="14">
        <v>20</v>
      </c>
      <c r="M177" s="15">
        <v>57.4508</v>
      </c>
      <c r="N177" s="16">
        <f t="shared" si="5"/>
        <v>1149.016</v>
      </c>
      <c r="O177" s="14"/>
      <c r="P177" s="14"/>
      <c r="Q177" s="14"/>
      <c r="R177" s="14"/>
      <c r="S177" s="14"/>
      <c r="T177" s="14"/>
      <c r="U177" s="14"/>
      <c r="V177" s="14"/>
      <c r="W177" s="14"/>
      <c r="X177" s="14">
        <v>2</v>
      </c>
      <c r="Y177" s="14">
        <v>4</v>
      </c>
      <c r="Z177" s="14">
        <v>5</v>
      </c>
      <c r="AA177" s="14">
        <v>5</v>
      </c>
      <c r="AB177" s="14">
        <v>3</v>
      </c>
      <c r="AC177" s="14"/>
      <c r="AD177" s="14">
        <v>1</v>
      </c>
      <c r="AE177" s="14"/>
      <c r="AF177" s="14"/>
      <c r="AG177" s="14"/>
      <c r="AH177" s="14"/>
      <c r="AI177" s="14"/>
      <c r="AJ177" s="14"/>
      <c r="AK177" s="14"/>
    </row>
    <row r="178" s="2" customFormat="1" ht="50.5" customHeight="1" spans="1:37">
      <c r="A178" s="9" t="s">
        <v>286</v>
      </c>
      <c r="B178" s="9"/>
      <c r="C178" s="9" t="s">
        <v>72</v>
      </c>
      <c r="D178" s="9" t="s">
        <v>287</v>
      </c>
      <c r="E178" s="9" t="s">
        <v>28</v>
      </c>
      <c r="F178" s="10" t="s">
        <v>18</v>
      </c>
      <c r="G178" s="9" t="s">
        <v>29</v>
      </c>
      <c r="H178" s="9" t="s">
        <v>33</v>
      </c>
      <c r="I178" s="9" t="s">
        <v>34</v>
      </c>
      <c r="J178" s="9" t="str">
        <f t="shared" si="4"/>
        <v>WS327UMB</v>
      </c>
      <c r="K178" s="8">
        <v>120</v>
      </c>
      <c r="L178" s="14">
        <v>57</v>
      </c>
      <c r="M178" s="15">
        <v>57.4508</v>
      </c>
      <c r="N178" s="16">
        <f t="shared" si="5"/>
        <v>3274.6956</v>
      </c>
      <c r="O178" s="14"/>
      <c r="P178" s="14"/>
      <c r="Q178" s="14"/>
      <c r="R178" s="14"/>
      <c r="S178" s="14"/>
      <c r="T178" s="14"/>
      <c r="U178" s="14"/>
      <c r="V178" s="14"/>
      <c r="W178" s="14"/>
      <c r="X178" s="14"/>
      <c r="Y178" s="14"/>
      <c r="Z178" s="14"/>
      <c r="AA178" s="14"/>
      <c r="AB178" s="14"/>
      <c r="AC178" s="14">
        <v>8</v>
      </c>
      <c r="AD178" s="14"/>
      <c r="AE178" s="14">
        <v>19</v>
      </c>
      <c r="AF178" s="14">
        <v>6</v>
      </c>
      <c r="AG178" s="14">
        <v>15</v>
      </c>
      <c r="AH178" s="14"/>
      <c r="AI178" s="14">
        <v>9</v>
      </c>
      <c r="AJ178" s="14"/>
      <c r="AK178" s="14"/>
    </row>
    <row r="179" s="2" customFormat="1" ht="50.5" customHeight="1" spans="1:37">
      <c r="A179" s="9" t="s">
        <v>288</v>
      </c>
      <c r="B179" s="9"/>
      <c r="C179" s="9" t="s">
        <v>72</v>
      </c>
      <c r="D179" s="9" t="s">
        <v>289</v>
      </c>
      <c r="E179" s="9" t="s">
        <v>28</v>
      </c>
      <c r="F179" s="10" t="s">
        <v>18</v>
      </c>
      <c r="G179" s="9" t="s">
        <v>29</v>
      </c>
      <c r="H179" s="9" t="s">
        <v>33</v>
      </c>
      <c r="I179" s="9" t="s">
        <v>21</v>
      </c>
      <c r="J179" s="9" t="str">
        <f t="shared" si="4"/>
        <v>WS327KBB</v>
      </c>
      <c r="K179" s="8">
        <v>115</v>
      </c>
      <c r="L179" s="14">
        <v>635</v>
      </c>
      <c r="M179" s="15">
        <v>55.166</v>
      </c>
      <c r="N179" s="16">
        <f t="shared" si="5"/>
        <v>35030.41</v>
      </c>
      <c r="O179" s="14"/>
      <c r="P179" s="14"/>
      <c r="Q179" s="14"/>
      <c r="R179" s="14"/>
      <c r="S179" s="14"/>
      <c r="T179" s="14"/>
      <c r="U179" s="14"/>
      <c r="V179" s="14"/>
      <c r="W179" s="14">
        <v>558</v>
      </c>
      <c r="X179" s="14">
        <v>41</v>
      </c>
      <c r="Y179" s="14"/>
      <c r="Z179" s="14"/>
      <c r="AA179" s="14"/>
      <c r="AB179" s="14">
        <v>36</v>
      </c>
      <c r="AC179" s="14"/>
      <c r="AD179" s="14"/>
      <c r="AE179" s="14"/>
      <c r="AF179" s="14"/>
      <c r="AG179" s="14"/>
      <c r="AH179" s="14"/>
      <c r="AI179" s="14"/>
      <c r="AJ179" s="14"/>
      <c r="AK179" s="14"/>
    </row>
    <row r="180" s="2" customFormat="1" ht="50.5" customHeight="1" spans="1:37">
      <c r="A180" s="9" t="s">
        <v>290</v>
      </c>
      <c r="B180" s="9"/>
      <c r="C180" s="9" t="s">
        <v>72</v>
      </c>
      <c r="D180" s="9" t="s">
        <v>25</v>
      </c>
      <c r="E180" s="9" t="s">
        <v>28</v>
      </c>
      <c r="F180" s="10" t="s">
        <v>18</v>
      </c>
      <c r="G180" s="9" t="s">
        <v>29</v>
      </c>
      <c r="H180" s="9" t="s">
        <v>33</v>
      </c>
      <c r="I180" s="9" t="s">
        <v>21</v>
      </c>
      <c r="J180" s="9" t="str">
        <f t="shared" si="4"/>
        <v>WS327KCB</v>
      </c>
      <c r="K180" s="8">
        <v>115</v>
      </c>
      <c r="L180" s="14">
        <v>20</v>
      </c>
      <c r="M180" s="15">
        <v>55.166</v>
      </c>
      <c r="N180" s="16">
        <f t="shared" si="5"/>
        <v>1103.32</v>
      </c>
      <c r="O180" s="14"/>
      <c r="P180" s="14"/>
      <c r="Q180" s="14"/>
      <c r="R180" s="14"/>
      <c r="S180" s="14"/>
      <c r="T180" s="14"/>
      <c r="U180" s="14">
        <v>2</v>
      </c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F180" s="14">
        <v>6</v>
      </c>
      <c r="AG180" s="14">
        <v>6</v>
      </c>
      <c r="AH180" s="14">
        <v>6</v>
      </c>
      <c r="AI180" s="14"/>
      <c r="AJ180" s="14"/>
      <c r="AK180" s="14"/>
    </row>
    <row r="181" s="2" customFormat="1" ht="50.5" customHeight="1" spans="1:37">
      <c r="A181" s="9" t="s">
        <v>291</v>
      </c>
      <c r="B181" s="9"/>
      <c r="C181" s="9" t="s">
        <v>72</v>
      </c>
      <c r="D181" s="9" t="s">
        <v>289</v>
      </c>
      <c r="E181" s="9" t="s">
        <v>28</v>
      </c>
      <c r="F181" s="10" t="s">
        <v>18</v>
      </c>
      <c r="G181" s="9" t="s">
        <v>29</v>
      </c>
      <c r="H181" s="9" t="s">
        <v>33</v>
      </c>
      <c r="I181" s="9" t="s">
        <v>21</v>
      </c>
      <c r="J181" s="9" t="str">
        <f t="shared" si="4"/>
        <v>WS327KAB</v>
      </c>
      <c r="K181" s="8">
        <v>115</v>
      </c>
      <c r="L181" s="14">
        <v>52</v>
      </c>
      <c r="M181" s="15">
        <v>55.166</v>
      </c>
      <c r="N181" s="16">
        <f t="shared" si="5"/>
        <v>2868.632</v>
      </c>
      <c r="O181" s="14"/>
      <c r="P181" s="14"/>
      <c r="Q181" s="14"/>
      <c r="R181" s="14"/>
      <c r="S181" s="14"/>
      <c r="T181" s="14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>
        <v>20</v>
      </c>
      <c r="AF181" s="14">
        <v>16</v>
      </c>
      <c r="AG181" s="14">
        <v>10</v>
      </c>
      <c r="AH181" s="14"/>
      <c r="AI181" s="14">
        <v>6</v>
      </c>
      <c r="AJ181" s="14"/>
      <c r="AK181" s="14"/>
    </row>
    <row r="182" s="2" customFormat="1" ht="50.5" customHeight="1" spans="1:37">
      <c r="A182" s="9" t="s">
        <v>292</v>
      </c>
      <c r="B182" s="9"/>
      <c r="C182" s="9" t="s">
        <v>72</v>
      </c>
      <c r="D182" s="9" t="s">
        <v>293</v>
      </c>
      <c r="E182" s="9" t="s">
        <v>28</v>
      </c>
      <c r="F182" s="10" t="s">
        <v>18</v>
      </c>
      <c r="G182" s="9" t="s">
        <v>29</v>
      </c>
      <c r="H182" s="9" t="s">
        <v>33</v>
      </c>
      <c r="I182" s="9" t="s">
        <v>21</v>
      </c>
      <c r="J182" s="9" t="str">
        <f t="shared" si="4"/>
        <v>WS327SFAB</v>
      </c>
      <c r="K182" s="8">
        <v>115</v>
      </c>
      <c r="L182" s="14">
        <v>276</v>
      </c>
      <c r="M182" s="15">
        <v>59.7244</v>
      </c>
      <c r="N182" s="16">
        <f t="shared" si="5"/>
        <v>16483.9344</v>
      </c>
      <c r="O182" s="14"/>
      <c r="P182" s="14"/>
      <c r="Q182" s="14"/>
      <c r="R182" s="14"/>
      <c r="S182" s="14"/>
      <c r="T182" s="14"/>
      <c r="U182" s="14">
        <v>7</v>
      </c>
      <c r="V182" s="14">
        <v>24</v>
      </c>
      <c r="W182" s="14">
        <v>41</v>
      </c>
      <c r="X182" s="14">
        <v>50</v>
      </c>
      <c r="Y182" s="14">
        <v>57</v>
      </c>
      <c r="Z182" s="14">
        <v>26</v>
      </c>
      <c r="AA182" s="14">
        <v>32</v>
      </c>
      <c r="AB182" s="14">
        <v>5</v>
      </c>
      <c r="AC182" s="14">
        <v>12</v>
      </c>
      <c r="AD182" s="14">
        <v>4</v>
      </c>
      <c r="AE182" s="14">
        <v>6</v>
      </c>
      <c r="AF182" s="14">
        <v>6</v>
      </c>
      <c r="AG182" s="14">
        <v>6</v>
      </c>
      <c r="AH182" s="14"/>
      <c r="AI182" s="14"/>
      <c r="AJ182" s="14"/>
      <c r="AK182" s="14"/>
    </row>
    <row r="183" s="2" customFormat="1" ht="50.5" customHeight="1" spans="1:37">
      <c r="A183" s="9" t="s">
        <v>294</v>
      </c>
      <c r="B183" s="9"/>
      <c r="C183" s="9" t="s">
        <v>72</v>
      </c>
      <c r="D183" s="9" t="s">
        <v>23</v>
      </c>
      <c r="E183" s="9" t="s">
        <v>28</v>
      </c>
      <c r="F183" s="10" t="s">
        <v>18</v>
      </c>
      <c r="G183" s="9" t="s">
        <v>29</v>
      </c>
      <c r="H183" s="9" t="s">
        <v>33</v>
      </c>
      <c r="I183" s="9" t="s">
        <v>21</v>
      </c>
      <c r="J183" s="9" t="str">
        <f t="shared" si="4"/>
        <v>WS327SFDB</v>
      </c>
      <c r="K183" s="8">
        <v>115</v>
      </c>
      <c r="L183" s="14">
        <v>81</v>
      </c>
      <c r="M183" s="15">
        <v>55.166</v>
      </c>
      <c r="N183" s="16">
        <f t="shared" si="5"/>
        <v>4468.446</v>
      </c>
      <c r="O183" s="14"/>
      <c r="P183" s="14"/>
      <c r="Q183" s="14"/>
      <c r="R183" s="14"/>
      <c r="S183" s="14"/>
      <c r="T183" s="14"/>
      <c r="U183" s="14">
        <v>1</v>
      </c>
      <c r="V183" s="14"/>
      <c r="W183" s="14">
        <v>6</v>
      </c>
      <c r="X183" s="14"/>
      <c r="Y183" s="14"/>
      <c r="Z183" s="14"/>
      <c r="AA183" s="14"/>
      <c r="AB183" s="14"/>
      <c r="AC183" s="14">
        <v>15</v>
      </c>
      <c r="AD183" s="14">
        <v>14</v>
      </c>
      <c r="AE183" s="14">
        <v>18</v>
      </c>
      <c r="AF183" s="14">
        <v>18</v>
      </c>
      <c r="AG183" s="14">
        <v>9</v>
      </c>
      <c r="AH183" s="14"/>
      <c r="AI183" s="14"/>
      <c r="AJ183" s="14"/>
      <c r="AK183" s="14"/>
    </row>
    <row r="184" s="2" customFormat="1" ht="50.5" customHeight="1" spans="1:37">
      <c r="A184" s="9" t="s">
        <v>295</v>
      </c>
      <c r="B184" s="9"/>
      <c r="C184" s="9" t="s">
        <v>296</v>
      </c>
      <c r="D184" s="9" t="s">
        <v>289</v>
      </c>
      <c r="E184" s="9" t="s">
        <v>17</v>
      </c>
      <c r="F184" s="10" t="s">
        <v>18</v>
      </c>
      <c r="G184" s="9" t="s">
        <v>32</v>
      </c>
      <c r="H184" s="9" t="s">
        <v>33</v>
      </c>
      <c r="I184" s="9" t="s">
        <v>34</v>
      </c>
      <c r="J184" s="9" t="str">
        <f t="shared" si="4"/>
        <v>CT302RPD</v>
      </c>
      <c r="K184" s="8">
        <v>120</v>
      </c>
      <c r="L184" s="14">
        <v>106</v>
      </c>
      <c r="M184" s="15">
        <v>57.4508</v>
      </c>
      <c r="N184" s="16">
        <f t="shared" si="5"/>
        <v>6089.7848</v>
      </c>
      <c r="O184" s="14"/>
      <c r="P184" s="14"/>
      <c r="Q184" s="14"/>
      <c r="R184" s="14"/>
      <c r="S184" s="14"/>
      <c r="T184" s="14"/>
      <c r="U184" s="14"/>
      <c r="V184" s="14"/>
      <c r="W184" s="14">
        <v>19</v>
      </c>
      <c r="X184" s="14"/>
      <c r="Y184" s="14">
        <v>43</v>
      </c>
      <c r="Z184" s="14"/>
      <c r="AA184" s="14">
        <v>4</v>
      </c>
      <c r="AB184" s="14"/>
      <c r="AC184" s="14">
        <v>16</v>
      </c>
      <c r="AD184" s="14"/>
      <c r="AE184" s="14">
        <v>18</v>
      </c>
      <c r="AF184" s="14"/>
      <c r="AG184" s="14">
        <v>6</v>
      </c>
      <c r="AH184" s="14"/>
      <c r="AI184" s="14"/>
      <c r="AJ184" s="14"/>
      <c r="AK184" s="14"/>
    </row>
    <row r="185" s="2" customFormat="1" ht="50.5" customHeight="1" spans="1:37">
      <c r="A185" s="9" t="s">
        <v>297</v>
      </c>
      <c r="B185" s="9"/>
      <c r="C185" s="9" t="s">
        <v>296</v>
      </c>
      <c r="D185" s="9" t="s">
        <v>122</v>
      </c>
      <c r="E185" s="9" t="s">
        <v>17</v>
      </c>
      <c r="F185" s="10" t="s">
        <v>18</v>
      </c>
      <c r="G185" s="9" t="s">
        <v>32</v>
      </c>
      <c r="H185" s="9" t="s">
        <v>33</v>
      </c>
      <c r="I185" s="9" t="s">
        <v>34</v>
      </c>
      <c r="J185" s="9" t="str">
        <f t="shared" si="4"/>
        <v>CT302RSD</v>
      </c>
      <c r="K185" s="8">
        <v>120</v>
      </c>
      <c r="L185" s="14">
        <v>48</v>
      </c>
      <c r="M185" s="15">
        <v>57.4508</v>
      </c>
      <c r="N185" s="16">
        <f t="shared" si="5"/>
        <v>2757.6384</v>
      </c>
      <c r="O185" s="14"/>
      <c r="P185" s="14"/>
      <c r="Q185" s="14"/>
      <c r="R185" s="14"/>
      <c r="S185" s="14"/>
      <c r="T185" s="14"/>
      <c r="U185" s="14"/>
      <c r="V185" s="14"/>
      <c r="W185" s="14"/>
      <c r="X185" s="14"/>
      <c r="Y185" s="14"/>
      <c r="Z185" s="14"/>
      <c r="AA185" s="14">
        <v>6</v>
      </c>
      <c r="AB185" s="14"/>
      <c r="AC185" s="14">
        <v>18</v>
      </c>
      <c r="AD185" s="14"/>
      <c r="AE185" s="14">
        <v>18</v>
      </c>
      <c r="AF185" s="14"/>
      <c r="AG185" s="14">
        <v>6</v>
      </c>
      <c r="AH185" s="14"/>
      <c r="AI185" s="14"/>
      <c r="AJ185" s="14"/>
      <c r="AK185" s="14"/>
    </row>
    <row r="186" s="2" customFormat="1" ht="50.5" customHeight="1" spans="1:37">
      <c r="A186" s="9" t="s">
        <v>298</v>
      </c>
      <c r="B186" s="9"/>
      <c r="C186" s="9" t="s">
        <v>296</v>
      </c>
      <c r="D186" s="9" t="s">
        <v>23</v>
      </c>
      <c r="E186" s="9" t="s">
        <v>17</v>
      </c>
      <c r="F186" s="10" t="s">
        <v>18</v>
      </c>
      <c r="G186" s="9" t="s">
        <v>32</v>
      </c>
      <c r="H186" s="9" t="s">
        <v>33</v>
      </c>
      <c r="I186" s="9" t="s">
        <v>34</v>
      </c>
      <c r="J186" s="9" t="str">
        <f t="shared" si="4"/>
        <v>CT302SPD</v>
      </c>
      <c r="K186" s="8">
        <v>120</v>
      </c>
      <c r="L186" s="14">
        <v>106</v>
      </c>
      <c r="M186" s="15">
        <v>57.4508</v>
      </c>
      <c r="N186" s="16">
        <f t="shared" si="5"/>
        <v>6089.7848</v>
      </c>
      <c r="O186" s="14"/>
      <c r="P186" s="14"/>
      <c r="Q186" s="14"/>
      <c r="R186" s="14"/>
      <c r="S186" s="14"/>
      <c r="T186" s="14"/>
      <c r="U186" s="14"/>
      <c r="V186" s="14"/>
      <c r="W186" s="14">
        <v>19</v>
      </c>
      <c r="X186" s="14"/>
      <c r="Y186" s="14">
        <v>43</v>
      </c>
      <c r="Z186" s="14"/>
      <c r="AA186" s="14">
        <v>4</v>
      </c>
      <c r="AB186" s="14"/>
      <c r="AC186" s="14">
        <v>16</v>
      </c>
      <c r="AD186" s="14"/>
      <c r="AE186" s="14">
        <v>18</v>
      </c>
      <c r="AF186" s="14"/>
      <c r="AG186" s="14">
        <v>6</v>
      </c>
      <c r="AH186" s="14"/>
      <c r="AI186" s="14"/>
      <c r="AJ186" s="14"/>
      <c r="AK186" s="14"/>
    </row>
    <row r="187" s="2" customFormat="1" ht="50.5" customHeight="1" spans="1:37">
      <c r="A187" s="9" t="s">
        <v>299</v>
      </c>
      <c r="B187" s="9"/>
      <c r="C187" s="9" t="s">
        <v>300</v>
      </c>
      <c r="D187" s="9" t="s">
        <v>25</v>
      </c>
      <c r="E187" s="9" t="s">
        <v>17</v>
      </c>
      <c r="F187" s="10" t="s">
        <v>18</v>
      </c>
      <c r="G187" s="9" t="s">
        <v>19</v>
      </c>
      <c r="H187" s="9" t="s">
        <v>33</v>
      </c>
      <c r="I187" s="9" t="s">
        <v>21</v>
      </c>
      <c r="J187" s="9" t="str">
        <f t="shared" si="4"/>
        <v>MS237DGD</v>
      </c>
      <c r="K187" s="8">
        <v>105</v>
      </c>
      <c r="L187" s="14">
        <v>102</v>
      </c>
      <c r="M187" s="15">
        <v>54.438</v>
      </c>
      <c r="N187" s="16">
        <f t="shared" si="5"/>
        <v>5552.676</v>
      </c>
      <c r="O187" s="14"/>
      <c r="P187" s="14"/>
      <c r="Q187" s="14"/>
      <c r="R187" s="14"/>
      <c r="S187" s="14">
        <v>8</v>
      </c>
      <c r="T187" s="14">
        <v>8</v>
      </c>
      <c r="U187" s="14">
        <v>5</v>
      </c>
      <c r="V187" s="14">
        <v>8</v>
      </c>
      <c r="W187" s="14">
        <v>4</v>
      </c>
      <c r="X187" s="14">
        <v>8</v>
      </c>
      <c r="Y187" s="14">
        <v>7</v>
      </c>
      <c r="Z187" s="14">
        <v>2</v>
      </c>
      <c r="AA187" s="14">
        <v>3</v>
      </c>
      <c r="AB187" s="14">
        <v>6</v>
      </c>
      <c r="AC187" s="14">
        <v>4</v>
      </c>
      <c r="AD187" s="14">
        <v>8</v>
      </c>
      <c r="AE187" s="14">
        <v>7</v>
      </c>
      <c r="AF187" s="14"/>
      <c r="AG187" s="14">
        <v>4</v>
      </c>
      <c r="AH187" s="14">
        <v>8</v>
      </c>
      <c r="AI187" s="14">
        <v>9</v>
      </c>
      <c r="AJ187" s="14"/>
      <c r="AK187" s="14">
        <v>3</v>
      </c>
    </row>
    <row r="188" s="2" customFormat="1" ht="50.5" customHeight="1" spans="1:37">
      <c r="A188" s="9" t="s">
        <v>301</v>
      </c>
      <c r="B188" s="9"/>
      <c r="C188" s="9" t="s">
        <v>300</v>
      </c>
      <c r="D188" s="9" t="s">
        <v>23</v>
      </c>
      <c r="E188" s="9" t="s">
        <v>17</v>
      </c>
      <c r="F188" s="10" t="s">
        <v>18</v>
      </c>
      <c r="G188" s="9" t="s">
        <v>19</v>
      </c>
      <c r="H188" s="9" t="s">
        <v>33</v>
      </c>
      <c r="I188" s="9" t="s">
        <v>21</v>
      </c>
      <c r="J188" s="9" t="str">
        <f t="shared" si="4"/>
        <v>MS237DBD</v>
      </c>
      <c r="K188" s="8">
        <v>105</v>
      </c>
      <c r="L188" s="14">
        <v>360</v>
      </c>
      <c r="M188" s="15">
        <v>54.438</v>
      </c>
      <c r="N188" s="16">
        <f t="shared" si="5"/>
        <v>19597.68</v>
      </c>
      <c r="O188" s="14"/>
      <c r="P188" s="14"/>
      <c r="Q188" s="14"/>
      <c r="R188" s="14"/>
      <c r="S188" s="14">
        <v>6</v>
      </c>
      <c r="T188" s="14">
        <v>5</v>
      </c>
      <c r="U188" s="14"/>
      <c r="V188" s="14">
        <v>5</v>
      </c>
      <c r="W188" s="14"/>
      <c r="X188" s="14">
        <v>5</v>
      </c>
      <c r="Y188" s="14">
        <v>4</v>
      </c>
      <c r="Z188" s="14">
        <v>12</v>
      </c>
      <c r="AA188" s="14">
        <v>2</v>
      </c>
      <c r="AB188" s="14">
        <v>80</v>
      </c>
      <c r="AC188" s="14"/>
      <c r="AD188" s="14">
        <v>129</v>
      </c>
      <c r="AE188" s="14">
        <v>4</v>
      </c>
      <c r="AF188" s="14">
        <v>88</v>
      </c>
      <c r="AG188" s="14">
        <v>3</v>
      </c>
      <c r="AH188" s="14">
        <v>13</v>
      </c>
      <c r="AI188" s="14">
        <v>4</v>
      </c>
      <c r="AJ188" s="14"/>
      <c r="AK188" s="14"/>
    </row>
    <row r="189" s="2" customFormat="1" ht="50.5" customHeight="1" spans="1:37">
      <c r="A189" s="9" t="s">
        <v>302</v>
      </c>
      <c r="B189" s="9"/>
      <c r="C189" s="9" t="s">
        <v>300</v>
      </c>
      <c r="D189" s="9" t="s">
        <v>135</v>
      </c>
      <c r="E189" s="9" t="s">
        <v>17</v>
      </c>
      <c r="F189" s="10" t="s">
        <v>18</v>
      </c>
      <c r="G189" s="9" t="s">
        <v>19</v>
      </c>
      <c r="H189" s="9" t="s">
        <v>33</v>
      </c>
      <c r="I189" s="9" t="s">
        <v>55</v>
      </c>
      <c r="J189" s="9" t="str">
        <f t="shared" si="4"/>
        <v>MS237TRD</v>
      </c>
      <c r="K189" s="8">
        <v>105</v>
      </c>
      <c r="L189" s="14">
        <v>46</v>
      </c>
      <c r="M189" s="15">
        <v>54.438</v>
      </c>
      <c r="N189" s="16">
        <f t="shared" si="5"/>
        <v>2504.148</v>
      </c>
      <c r="O189" s="14"/>
      <c r="P189" s="14"/>
      <c r="Q189" s="14"/>
      <c r="R189" s="14"/>
      <c r="S189" s="14">
        <v>3</v>
      </c>
      <c r="T189" s="14">
        <v>2</v>
      </c>
      <c r="U189" s="14">
        <v>2</v>
      </c>
      <c r="V189" s="14">
        <v>2</v>
      </c>
      <c r="W189" s="14">
        <v>1</v>
      </c>
      <c r="X189" s="14">
        <v>2</v>
      </c>
      <c r="Y189" s="14">
        <v>1</v>
      </c>
      <c r="Z189" s="14"/>
      <c r="AA189" s="14">
        <v>4</v>
      </c>
      <c r="AB189" s="14">
        <v>4</v>
      </c>
      <c r="AC189" s="14">
        <v>5</v>
      </c>
      <c r="AD189" s="14">
        <v>5</v>
      </c>
      <c r="AE189" s="14">
        <v>6</v>
      </c>
      <c r="AF189" s="14"/>
      <c r="AG189" s="14">
        <v>5</v>
      </c>
      <c r="AH189" s="14">
        <v>3</v>
      </c>
      <c r="AI189" s="14">
        <v>1</v>
      </c>
      <c r="AJ189" s="14"/>
      <c r="AK189" s="14"/>
    </row>
    <row r="190" s="2" customFormat="1" ht="50.5" customHeight="1" spans="1:37">
      <c r="A190" s="9" t="s">
        <v>303</v>
      </c>
      <c r="B190" s="9"/>
      <c r="C190" s="9" t="s">
        <v>300</v>
      </c>
      <c r="D190" s="9" t="s">
        <v>25</v>
      </c>
      <c r="E190" s="9" t="s">
        <v>17</v>
      </c>
      <c r="F190" s="10" t="s">
        <v>18</v>
      </c>
      <c r="G190" s="9" t="s">
        <v>19</v>
      </c>
      <c r="H190" s="9" t="s">
        <v>33</v>
      </c>
      <c r="I190" s="9" t="s">
        <v>55</v>
      </c>
      <c r="J190" s="9" t="str">
        <f t="shared" si="4"/>
        <v>MS237TGD</v>
      </c>
      <c r="K190" s="8">
        <v>105</v>
      </c>
      <c r="L190" s="14">
        <v>52</v>
      </c>
      <c r="M190" s="15">
        <v>54.438</v>
      </c>
      <c r="N190" s="16">
        <f t="shared" si="5"/>
        <v>2830.776</v>
      </c>
      <c r="O190" s="14"/>
      <c r="P190" s="14"/>
      <c r="Q190" s="14"/>
      <c r="R190" s="14"/>
      <c r="S190" s="14"/>
      <c r="T190" s="14"/>
      <c r="U190" s="14"/>
      <c r="V190" s="14"/>
      <c r="W190" s="14"/>
      <c r="X190" s="14"/>
      <c r="Y190" s="14"/>
      <c r="Z190" s="14">
        <v>4</v>
      </c>
      <c r="AA190" s="14">
        <v>3</v>
      </c>
      <c r="AB190" s="14">
        <v>6</v>
      </c>
      <c r="AC190" s="14">
        <v>5</v>
      </c>
      <c r="AD190" s="14">
        <v>7</v>
      </c>
      <c r="AE190" s="14">
        <v>9</v>
      </c>
      <c r="AF190" s="14">
        <v>1</v>
      </c>
      <c r="AG190" s="14">
        <v>7</v>
      </c>
      <c r="AH190" s="14">
        <v>8</v>
      </c>
      <c r="AI190" s="14">
        <v>2</v>
      </c>
      <c r="AJ190" s="14"/>
      <c r="AK190" s="14"/>
    </row>
    <row r="191" s="2" customFormat="1" ht="50.5" customHeight="1" spans="1:37">
      <c r="A191" s="9" t="s">
        <v>304</v>
      </c>
      <c r="B191" s="9"/>
      <c r="C191" s="9" t="s">
        <v>300</v>
      </c>
      <c r="D191" s="9" t="s">
        <v>23</v>
      </c>
      <c r="E191" s="9" t="s">
        <v>17</v>
      </c>
      <c r="F191" s="10" t="s">
        <v>18</v>
      </c>
      <c r="G191" s="9" t="s">
        <v>19</v>
      </c>
      <c r="H191" s="9" t="s">
        <v>33</v>
      </c>
      <c r="I191" s="9" t="s">
        <v>21</v>
      </c>
      <c r="J191" s="9" t="str">
        <f t="shared" si="4"/>
        <v>MS237CTD</v>
      </c>
      <c r="K191" s="8">
        <v>105</v>
      </c>
      <c r="L191" s="14">
        <v>95</v>
      </c>
      <c r="M191" s="15">
        <v>52.5228</v>
      </c>
      <c r="N191" s="16">
        <f t="shared" si="5"/>
        <v>4989.666</v>
      </c>
      <c r="O191" s="14"/>
      <c r="P191" s="14"/>
      <c r="Q191" s="14"/>
      <c r="R191" s="14"/>
      <c r="S191" s="14">
        <v>3</v>
      </c>
      <c r="T191" s="14">
        <v>2</v>
      </c>
      <c r="U191" s="14">
        <v>1</v>
      </c>
      <c r="V191" s="14">
        <v>2</v>
      </c>
      <c r="W191" s="14"/>
      <c r="X191" s="14">
        <v>2</v>
      </c>
      <c r="Y191" s="14"/>
      <c r="Z191" s="14">
        <v>4</v>
      </c>
      <c r="AA191" s="14"/>
      <c r="AB191" s="14">
        <v>6</v>
      </c>
      <c r="AC191" s="14"/>
      <c r="AD191" s="14">
        <v>6</v>
      </c>
      <c r="AE191" s="14"/>
      <c r="AF191" s="14"/>
      <c r="AG191" s="14"/>
      <c r="AH191" s="14">
        <v>16</v>
      </c>
      <c r="AI191" s="14">
        <v>29</v>
      </c>
      <c r="AJ191" s="14"/>
      <c r="AK191" s="14">
        <v>24</v>
      </c>
    </row>
    <row r="192" s="2" customFormat="1" ht="50.5" customHeight="1" spans="1:37">
      <c r="A192" s="9" t="s">
        <v>305</v>
      </c>
      <c r="B192" s="9"/>
      <c r="C192" s="9" t="s">
        <v>300</v>
      </c>
      <c r="D192" s="9" t="s">
        <v>23</v>
      </c>
      <c r="E192" s="9" t="s">
        <v>17</v>
      </c>
      <c r="F192" s="10" t="s">
        <v>18</v>
      </c>
      <c r="G192" s="9" t="s">
        <v>19</v>
      </c>
      <c r="H192" s="9" t="s">
        <v>33</v>
      </c>
      <c r="I192" s="9" t="s">
        <v>21</v>
      </c>
      <c r="J192" s="9" t="str">
        <f t="shared" si="4"/>
        <v>MS237CSD</v>
      </c>
      <c r="K192" s="8">
        <v>105</v>
      </c>
      <c r="L192" s="14">
        <v>82</v>
      </c>
      <c r="M192" s="15">
        <v>52.5228</v>
      </c>
      <c r="N192" s="16">
        <f t="shared" si="5"/>
        <v>4306.8696</v>
      </c>
      <c r="O192" s="14"/>
      <c r="P192" s="14"/>
      <c r="Q192" s="14"/>
      <c r="R192" s="14"/>
      <c r="S192" s="14"/>
      <c r="T192" s="14">
        <v>1</v>
      </c>
      <c r="U192" s="14"/>
      <c r="V192" s="14"/>
      <c r="W192" s="14"/>
      <c r="X192" s="14"/>
      <c r="Y192" s="14">
        <v>1</v>
      </c>
      <c r="Z192" s="14">
        <v>1</v>
      </c>
      <c r="AA192" s="14"/>
      <c r="AB192" s="14">
        <v>4</v>
      </c>
      <c r="AC192" s="14"/>
      <c r="AD192" s="14">
        <v>6</v>
      </c>
      <c r="AE192" s="14"/>
      <c r="AF192" s="14"/>
      <c r="AG192" s="14"/>
      <c r="AH192" s="14">
        <v>16</v>
      </c>
      <c r="AI192" s="14">
        <v>30</v>
      </c>
      <c r="AJ192" s="14"/>
      <c r="AK192" s="14">
        <v>23</v>
      </c>
    </row>
    <row r="193" s="2" customFormat="1" ht="50.5" customHeight="1" spans="1:37">
      <c r="A193" s="9" t="s">
        <v>306</v>
      </c>
      <c r="B193" s="9"/>
      <c r="C193" s="9" t="s">
        <v>300</v>
      </c>
      <c r="D193" s="9" t="s">
        <v>307</v>
      </c>
      <c r="E193" s="9" t="s">
        <v>17</v>
      </c>
      <c r="F193" s="10" t="s">
        <v>18</v>
      </c>
      <c r="G193" s="9" t="s">
        <v>19</v>
      </c>
      <c r="H193" s="9" t="s">
        <v>33</v>
      </c>
      <c r="I193" s="9" t="s">
        <v>21</v>
      </c>
      <c r="J193" s="9" t="str">
        <f t="shared" si="4"/>
        <v>MS237COD</v>
      </c>
      <c r="K193" s="8">
        <v>105</v>
      </c>
      <c r="L193" s="14">
        <v>104</v>
      </c>
      <c r="M193" s="15">
        <v>52.5228</v>
      </c>
      <c r="N193" s="16">
        <f t="shared" si="5"/>
        <v>5462.3712</v>
      </c>
      <c r="O193" s="14"/>
      <c r="P193" s="14"/>
      <c r="Q193" s="14"/>
      <c r="R193" s="14"/>
      <c r="S193" s="14"/>
      <c r="T193" s="14"/>
      <c r="U193" s="14"/>
      <c r="V193" s="14"/>
      <c r="W193" s="14"/>
      <c r="X193" s="14"/>
      <c r="Y193" s="14"/>
      <c r="Z193" s="14">
        <v>1</v>
      </c>
      <c r="AA193" s="14"/>
      <c r="AB193" s="14">
        <v>8</v>
      </c>
      <c r="AC193" s="14">
        <v>3</v>
      </c>
      <c r="AD193" s="14">
        <v>10</v>
      </c>
      <c r="AE193" s="14">
        <v>6</v>
      </c>
      <c r="AF193" s="14">
        <v>1</v>
      </c>
      <c r="AG193" s="14">
        <v>3</v>
      </c>
      <c r="AH193" s="14">
        <v>20</v>
      </c>
      <c r="AI193" s="14">
        <v>30</v>
      </c>
      <c r="AJ193" s="14"/>
      <c r="AK193" s="14">
        <v>22</v>
      </c>
    </row>
    <row r="194" s="2" customFormat="1" ht="50.5" customHeight="1" spans="1:37">
      <c r="A194" s="9" t="s">
        <v>308</v>
      </c>
      <c r="B194" s="9"/>
      <c r="C194" s="9" t="s">
        <v>300</v>
      </c>
      <c r="D194" s="9" t="s">
        <v>309</v>
      </c>
      <c r="E194" s="9" t="s">
        <v>17</v>
      </c>
      <c r="F194" s="10" t="s">
        <v>18</v>
      </c>
      <c r="G194" s="9" t="s">
        <v>19</v>
      </c>
      <c r="H194" s="9" t="s">
        <v>33</v>
      </c>
      <c r="I194" s="9" t="s">
        <v>21</v>
      </c>
      <c r="J194" s="9" t="str">
        <f t="shared" ref="J194:J244" si="6">A194&amp;E194</f>
        <v>MS237TWSD</v>
      </c>
      <c r="K194" s="8">
        <v>115</v>
      </c>
      <c r="L194" s="14">
        <v>225</v>
      </c>
      <c r="M194" s="15">
        <v>55.166</v>
      </c>
      <c r="N194" s="16">
        <f t="shared" si="5"/>
        <v>12412.35</v>
      </c>
      <c r="O194" s="14"/>
      <c r="P194" s="14"/>
      <c r="Q194" s="14"/>
      <c r="R194" s="14"/>
      <c r="S194" s="14"/>
      <c r="T194" s="14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>
        <v>87</v>
      </c>
      <c r="AF194" s="14">
        <v>81</v>
      </c>
      <c r="AG194" s="14"/>
      <c r="AH194" s="14"/>
      <c r="AI194" s="14">
        <v>57</v>
      </c>
      <c r="AJ194" s="14"/>
      <c r="AK194" s="14"/>
    </row>
    <row r="195" s="2" customFormat="1" ht="50.5" customHeight="1" spans="1:37">
      <c r="A195" s="9" t="s">
        <v>310</v>
      </c>
      <c r="B195" s="9"/>
      <c r="C195" s="9" t="s">
        <v>300</v>
      </c>
      <c r="D195" s="9" t="s">
        <v>23</v>
      </c>
      <c r="E195" s="9" t="s">
        <v>28</v>
      </c>
      <c r="F195" s="10" t="s">
        <v>18</v>
      </c>
      <c r="G195" s="9" t="s">
        <v>29</v>
      </c>
      <c r="H195" s="9" t="s">
        <v>33</v>
      </c>
      <c r="I195" s="9" t="s">
        <v>55</v>
      </c>
      <c r="J195" s="9" t="str">
        <f t="shared" si="6"/>
        <v>WS237SWB</v>
      </c>
      <c r="K195" s="8">
        <v>105</v>
      </c>
      <c r="L195" s="14">
        <v>254</v>
      </c>
      <c r="M195" s="15">
        <v>52.5228</v>
      </c>
      <c r="N195" s="16">
        <f t="shared" ref="N195:N244" si="7">SUM(M195*L195)</f>
        <v>13340.7912</v>
      </c>
      <c r="O195" s="14"/>
      <c r="P195" s="14"/>
      <c r="Q195" s="14"/>
      <c r="R195" s="14"/>
      <c r="S195" s="14"/>
      <c r="T195" s="14"/>
      <c r="U195" s="14"/>
      <c r="V195" s="14">
        <v>1</v>
      </c>
      <c r="W195" s="14">
        <v>34</v>
      </c>
      <c r="X195" s="14">
        <v>3</v>
      </c>
      <c r="Y195" s="14">
        <v>80</v>
      </c>
      <c r="Z195" s="14">
        <v>5</v>
      </c>
      <c r="AA195" s="14">
        <v>84</v>
      </c>
      <c r="AB195" s="14">
        <v>3</v>
      </c>
      <c r="AC195" s="14">
        <v>39</v>
      </c>
      <c r="AD195" s="14">
        <v>5</v>
      </c>
      <c r="AE195" s="14"/>
      <c r="AF195" s="14"/>
      <c r="AG195" s="14"/>
      <c r="AH195" s="14"/>
      <c r="AI195" s="14"/>
      <c r="AJ195" s="14"/>
      <c r="AK195" s="14"/>
    </row>
    <row r="196" s="2" customFormat="1" ht="50.5" customHeight="1" spans="1:37">
      <c r="A196" s="9" t="s">
        <v>311</v>
      </c>
      <c r="B196" s="9"/>
      <c r="C196" s="9" t="s">
        <v>300</v>
      </c>
      <c r="D196" s="9" t="s">
        <v>280</v>
      </c>
      <c r="E196" s="9" t="s">
        <v>28</v>
      </c>
      <c r="F196" s="10" t="s">
        <v>18</v>
      </c>
      <c r="G196" s="9" t="s">
        <v>29</v>
      </c>
      <c r="H196" s="9" t="s">
        <v>33</v>
      </c>
      <c r="I196" s="9" t="s">
        <v>55</v>
      </c>
      <c r="J196" s="9" t="str">
        <f t="shared" si="6"/>
        <v>WS237STB</v>
      </c>
      <c r="K196" s="8">
        <v>115</v>
      </c>
      <c r="L196" s="14">
        <v>214</v>
      </c>
      <c r="M196" s="15">
        <v>55.166</v>
      </c>
      <c r="N196" s="16">
        <f t="shared" si="7"/>
        <v>11805.524</v>
      </c>
      <c r="O196" s="14"/>
      <c r="P196" s="14"/>
      <c r="Q196" s="14"/>
      <c r="R196" s="14"/>
      <c r="S196" s="14"/>
      <c r="T196" s="14"/>
      <c r="U196" s="14"/>
      <c r="V196" s="14"/>
      <c r="W196" s="14">
        <v>33</v>
      </c>
      <c r="X196" s="14"/>
      <c r="Y196" s="14">
        <v>71</v>
      </c>
      <c r="Z196" s="14"/>
      <c r="AA196" s="14">
        <v>74</v>
      </c>
      <c r="AB196" s="14"/>
      <c r="AC196" s="14">
        <v>36</v>
      </c>
      <c r="AD196" s="14"/>
      <c r="AE196" s="14"/>
      <c r="AF196" s="14"/>
      <c r="AG196" s="14"/>
      <c r="AH196" s="14"/>
      <c r="AI196" s="14"/>
      <c r="AJ196" s="14"/>
      <c r="AK196" s="14"/>
    </row>
    <row r="197" s="2" customFormat="1" ht="50.5" customHeight="1" spans="1:37">
      <c r="A197" s="9" t="s">
        <v>312</v>
      </c>
      <c r="B197" s="9"/>
      <c r="C197" s="9" t="s">
        <v>300</v>
      </c>
      <c r="D197" s="9" t="s">
        <v>113</v>
      </c>
      <c r="E197" s="9" t="s">
        <v>28</v>
      </c>
      <c r="F197" s="10" t="s">
        <v>18</v>
      </c>
      <c r="G197" s="9" t="s">
        <v>29</v>
      </c>
      <c r="H197" s="9" t="s">
        <v>33</v>
      </c>
      <c r="I197" s="9" t="s">
        <v>55</v>
      </c>
      <c r="J197" s="9" t="str">
        <f t="shared" si="6"/>
        <v>WS237SGB</v>
      </c>
      <c r="K197" s="8">
        <v>105</v>
      </c>
      <c r="L197" s="14">
        <v>24</v>
      </c>
      <c r="M197" s="15">
        <v>52.5228</v>
      </c>
      <c r="N197" s="16">
        <f t="shared" si="7"/>
        <v>1260.5472</v>
      </c>
      <c r="O197" s="14"/>
      <c r="P197" s="14"/>
      <c r="Q197" s="14"/>
      <c r="R197" s="14"/>
      <c r="S197" s="14"/>
      <c r="T197" s="14"/>
      <c r="U197" s="14"/>
      <c r="V197" s="14">
        <v>2</v>
      </c>
      <c r="W197" s="14">
        <v>2</v>
      </c>
      <c r="X197" s="14">
        <v>3</v>
      </c>
      <c r="Y197" s="14">
        <v>2</v>
      </c>
      <c r="Z197" s="14">
        <v>4</v>
      </c>
      <c r="AA197" s="14">
        <v>4</v>
      </c>
      <c r="AB197" s="14">
        <v>3</v>
      </c>
      <c r="AC197" s="14">
        <v>2</v>
      </c>
      <c r="AD197" s="14">
        <v>2</v>
      </c>
      <c r="AE197" s="14"/>
      <c r="AF197" s="14"/>
      <c r="AG197" s="14"/>
      <c r="AH197" s="14"/>
      <c r="AI197" s="14"/>
      <c r="AJ197" s="14"/>
      <c r="AK197" s="14"/>
    </row>
    <row r="198" s="2" customFormat="1" ht="50.5" customHeight="1" spans="1:37">
      <c r="A198" s="9" t="s">
        <v>313</v>
      </c>
      <c r="B198" s="9"/>
      <c r="C198" s="9" t="s">
        <v>300</v>
      </c>
      <c r="D198" s="9" t="s">
        <v>314</v>
      </c>
      <c r="E198" s="9" t="s">
        <v>28</v>
      </c>
      <c r="F198" s="10" t="s">
        <v>18</v>
      </c>
      <c r="G198" s="9" t="s">
        <v>29</v>
      </c>
      <c r="H198" s="9" t="s">
        <v>33</v>
      </c>
      <c r="I198" s="9" t="s">
        <v>55</v>
      </c>
      <c r="J198" s="9" t="str">
        <f t="shared" si="6"/>
        <v>WS237DPB</v>
      </c>
      <c r="K198" s="8">
        <v>105</v>
      </c>
      <c r="L198" s="14">
        <v>430</v>
      </c>
      <c r="M198" s="15">
        <v>50.6076</v>
      </c>
      <c r="N198" s="16">
        <f t="shared" si="7"/>
        <v>21761.268</v>
      </c>
      <c r="O198" s="14"/>
      <c r="P198" s="14"/>
      <c r="Q198" s="14"/>
      <c r="R198" s="14"/>
      <c r="S198" s="14"/>
      <c r="T198" s="14"/>
      <c r="U198" s="14"/>
      <c r="V198" s="14"/>
      <c r="W198" s="14">
        <v>72</v>
      </c>
      <c r="X198" s="14"/>
      <c r="Y198" s="14">
        <v>140</v>
      </c>
      <c r="Z198" s="14"/>
      <c r="AA198" s="14">
        <v>142</v>
      </c>
      <c r="AB198" s="14"/>
      <c r="AC198" s="14">
        <v>72</v>
      </c>
      <c r="AD198" s="14">
        <v>4</v>
      </c>
      <c r="AE198" s="14"/>
      <c r="AF198" s="14"/>
      <c r="AG198" s="14"/>
      <c r="AH198" s="14"/>
      <c r="AI198" s="14"/>
      <c r="AJ198" s="14"/>
      <c r="AK198" s="14"/>
    </row>
    <row r="199" s="2" customFormat="1" ht="50.5" customHeight="1" spans="1:37">
      <c r="A199" s="9" t="s">
        <v>315</v>
      </c>
      <c r="B199" s="9"/>
      <c r="C199" s="9" t="s">
        <v>300</v>
      </c>
      <c r="D199" s="9" t="s">
        <v>25</v>
      </c>
      <c r="E199" s="9" t="s">
        <v>28</v>
      </c>
      <c r="F199" s="10" t="s">
        <v>18</v>
      </c>
      <c r="G199" s="9" t="s">
        <v>29</v>
      </c>
      <c r="H199" s="9" t="s">
        <v>33</v>
      </c>
      <c r="I199" s="9" t="s">
        <v>21</v>
      </c>
      <c r="J199" s="9" t="str">
        <f t="shared" si="6"/>
        <v>WS237DB1B</v>
      </c>
      <c r="K199" s="8">
        <v>105</v>
      </c>
      <c r="L199" s="14">
        <v>52</v>
      </c>
      <c r="M199" s="15">
        <v>50.6076</v>
      </c>
      <c r="N199" s="16">
        <f t="shared" si="7"/>
        <v>2631.5952</v>
      </c>
      <c r="O199" s="14"/>
      <c r="P199" s="14"/>
      <c r="Q199" s="14"/>
      <c r="R199" s="14"/>
      <c r="S199" s="14"/>
      <c r="T199" s="14"/>
      <c r="U199" s="14"/>
      <c r="V199" s="14">
        <v>1</v>
      </c>
      <c r="W199" s="14">
        <v>2</v>
      </c>
      <c r="X199" s="14"/>
      <c r="Y199" s="14">
        <v>22</v>
      </c>
      <c r="Z199" s="14"/>
      <c r="AA199" s="14">
        <v>24</v>
      </c>
      <c r="AB199" s="14"/>
      <c r="AC199" s="14">
        <v>2</v>
      </c>
      <c r="AD199" s="14">
        <v>1</v>
      </c>
      <c r="AE199" s="14"/>
      <c r="AF199" s="14"/>
      <c r="AG199" s="14"/>
      <c r="AH199" s="14"/>
      <c r="AI199" s="14"/>
      <c r="AJ199" s="14"/>
      <c r="AK199" s="14"/>
    </row>
    <row r="200" s="2" customFormat="1" ht="50.5" customHeight="1" spans="1:37">
      <c r="A200" s="9" t="s">
        <v>316</v>
      </c>
      <c r="B200" s="9"/>
      <c r="C200" s="9" t="s">
        <v>300</v>
      </c>
      <c r="D200" s="9" t="s">
        <v>135</v>
      </c>
      <c r="E200" s="9" t="s">
        <v>28</v>
      </c>
      <c r="F200" s="10" t="s">
        <v>18</v>
      </c>
      <c r="G200" s="9" t="s">
        <v>29</v>
      </c>
      <c r="H200" s="9" t="s">
        <v>33</v>
      </c>
      <c r="I200" s="9" t="s">
        <v>21</v>
      </c>
      <c r="J200" s="9" t="str">
        <f t="shared" si="6"/>
        <v>WS237DN1B</v>
      </c>
      <c r="K200" s="8">
        <v>115</v>
      </c>
      <c r="L200" s="14">
        <v>74</v>
      </c>
      <c r="M200" s="15">
        <v>55.166</v>
      </c>
      <c r="N200" s="16">
        <f t="shared" si="7"/>
        <v>4082.284</v>
      </c>
      <c r="O200" s="14"/>
      <c r="P200" s="14"/>
      <c r="Q200" s="14"/>
      <c r="R200" s="14"/>
      <c r="S200" s="14"/>
      <c r="T200" s="14"/>
      <c r="U200" s="14"/>
      <c r="V200" s="14"/>
      <c r="W200" s="14">
        <v>8</v>
      </c>
      <c r="X200" s="14"/>
      <c r="Y200" s="14">
        <v>33</v>
      </c>
      <c r="Z200" s="14"/>
      <c r="AA200" s="14">
        <v>28</v>
      </c>
      <c r="AB200" s="14"/>
      <c r="AC200" s="14">
        <v>5</v>
      </c>
      <c r="AD200" s="14"/>
      <c r="AE200" s="14"/>
      <c r="AF200" s="14"/>
      <c r="AG200" s="14"/>
      <c r="AH200" s="14"/>
      <c r="AI200" s="14"/>
      <c r="AJ200" s="14"/>
      <c r="AK200" s="14"/>
    </row>
    <row r="201" s="2" customFormat="1" ht="50.5" customHeight="1" spans="1:37">
      <c r="A201" s="9" t="s">
        <v>317</v>
      </c>
      <c r="B201" s="9"/>
      <c r="C201" s="9" t="s">
        <v>300</v>
      </c>
      <c r="D201" s="9" t="s">
        <v>318</v>
      </c>
      <c r="E201" s="9" t="s">
        <v>28</v>
      </c>
      <c r="F201" s="10" t="s">
        <v>18</v>
      </c>
      <c r="G201" s="9" t="s">
        <v>29</v>
      </c>
      <c r="H201" s="9" t="s">
        <v>33</v>
      </c>
      <c r="I201" s="9" t="s">
        <v>21</v>
      </c>
      <c r="J201" s="9" t="str">
        <f t="shared" si="6"/>
        <v>WS237DP1B</v>
      </c>
      <c r="K201" s="8">
        <v>105</v>
      </c>
      <c r="L201" s="14">
        <v>169</v>
      </c>
      <c r="M201" s="15">
        <v>50.6076</v>
      </c>
      <c r="N201" s="16">
        <f t="shared" si="7"/>
        <v>8552.6844</v>
      </c>
      <c r="O201" s="14"/>
      <c r="P201" s="14"/>
      <c r="Q201" s="14"/>
      <c r="R201" s="14"/>
      <c r="S201" s="14"/>
      <c r="T201" s="14"/>
      <c r="U201" s="14"/>
      <c r="V201" s="14"/>
      <c r="W201" s="14">
        <v>17</v>
      </c>
      <c r="X201" s="14"/>
      <c r="Y201" s="14">
        <v>61</v>
      </c>
      <c r="Z201" s="14"/>
      <c r="AA201" s="14">
        <v>60</v>
      </c>
      <c r="AB201" s="14"/>
      <c r="AC201" s="14">
        <v>22</v>
      </c>
      <c r="AD201" s="14">
        <v>1</v>
      </c>
      <c r="AE201" s="14">
        <v>5</v>
      </c>
      <c r="AF201" s="14">
        <v>3</v>
      </c>
      <c r="AG201" s="14"/>
      <c r="AH201" s="14"/>
      <c r="AI201" s="14"/>
      <c r="AJ201" s="14"/>
      <c r="AK201" s="14"/>
    </row>
    <row r="202" s="2" customFormat="1" ht="50.5" customHeight="1" spans="1:37">
      <c r="A202" s="9" t="s">
        <v>319</v>
      </c>
      <c r="B202" s="9"/>
      <c r="C202" s="9" t="s">
        <v>264</v>
      </c>
      <c r="D202" s="9" t="s">
        <v>320</v>
      </c>
      <c r="E202" s="9" t="s">
        <v>17</v>
      </c>
      <c r="F202" s="10" t="s">
        <v>18</v>
      </c>
      <c r="G202" s="9" t="s">
        <v>19</v>
      </c>
      <c r="H202" s="9" t="s">
        <v>33</v>
      </c>
      <c r="I202" s="9" t="s">
        <v>34</v>
      </c>
      <c r="J202" s="9" t="str">
        <f t="shared" si="6"/>
        <v>M5740SPCD</v>
      </c>
      <c r="K202" s="8">
        <v>150</v>
      </c>
      <c r="L202" s="14">
        <v>17</v>
      </c>
      <c r="M202" s="15">
        <v>71.126</v>
      </c>
      <c r="N202" s="16">
        <f t="shared" si="7"/>
        <v>1209.142</v>
      </c>
      <c r="O202" s="14"/>
      <c r="P202" s="14"/>
      <c r="Q202" s="14"/>
      <c r="R202" s="14"/>
      <c r="S202" s="14"/>
      <c r="T202" s="14"/>
      <c r="U202" s="14">
        <v>1</v>
      </c>
      <c r="V202" s="14"/>
      <c r="W202" s="14">
        <v>2</v>
      </c>
      <c r="X202" s="14"/>
      <c r="Y202" s="14">
        <v>2</v>
      </c>
      <c r="Z202" s="14"/>
      <c r="AA202" s="14"/>
      <c r="AB202" s="14"/>
      <c r="AC202" s="14"/>
      <c r="AD202" s="14"/>
      <c r="AE202" s="14"/>
      <c r="AF202" s="14"/>
      <c r="AG202" s="14"/>
      <c r="AH202" s="14"/>
      <c r="AI202" s="14"/>
      <c r="AJ202" s="14"/>
      <c r="AK202" s="14">
        <v>12</v>
      </c>
    </row>
    <row r="203" s="2" customFormat="1" ht="50.5" customHeight="1" spans="1:37">
      <c r="A203" s="9" t="s">
        <v>321</v>
      </c>
      <c r="B203" s="9"/>
      <c r="C203" s="9" t="s">
        <v>322</v>
      </c>
      <c r="D203" s="9" t="s">
        <v>108</v>
      </c>
      <c r="E203" s="9" t="s">
        <v>17</v>
      </c>
      <c r="F203" s="10" t="s">
        <v>18</v>
      </c>
      <c r="G203" s="9" t="s">
        <v>19</v>
      </c>
      <c r="H203" s="9" t="s">
        <v>33</v>
      </c>
      <c r="I203" s="9" t="s">
        <v>34</v>
      </c>
      <c r="J203" s="9" t="str">
        <f t="shared" si="6"/>
        <v>ML725AID</v>
      </c>
      <c r="K203" s="8">
        <v>150</v>
      </c>
      <c r="L203" s="14">
        <v>118</v>
      </c>
      <c r="M203" s="15">
        <v>71.126</v>
      </c>
      <c r="N203" s="16">
        <f t="shared" si="7"/>
        <v>8392.868</v>
      </c>
      <c r="O203" s="14"/>
      <c r="P203" s="14"/>
      <c r="Q203" s="14"/>
      <c r="R203" s="14"/>
      <c r="S203" s="14"/>
      <c r="T203" s="14"/>
      <c r="U203" s="14"/>
      <c r="V203" s="14"/>
      <c r="W203" s="14"/>
      <c r="X203" s="14"/>
      <c r="Y203" s="14"/>
      <c r="Z203" s="14">
        <v>4</v>
      </c>
      <c r="AA203" s="14"/>
      <c r="AB203" s="14">
        <v>25</v>
      </c>
      <c r="AC203" s="14"/>
      <c r="AD203" s="14">
        <v>48</v>
      </c>
      <c r="AE203" s="14"/>
      <c r="AF203" s="14">
        <v>37</v>
      </c>
      <c r="AG203" s="14"/>
      <c r="AH203" s="14">
        <v>1</v>
      </c>
      <c r="AI203" s="14">
        <v>3</v>
      </c>
      <c r="AJ203" s="14"/>
      <c r="AK203" s="14"/>
    </row>
    <row r="204" s="2" customFormat="1" ht="50.5" customHeight="1" spans="1:37">
      <c r="A204" s="9" t="s">
        <v>323</v>
      </c>
      <c r="B204" s="9"/>
      <c r="C204" s="9" t="s">
        <v>72</v>
      </c>
      <c r="D204" s="9" t="s">
        <v>324</v>
      </c>
      <c r="E204" s="9" t="s">
        <v>17</v>
      </c>
      <c r="F204" s="10" t="s">
        <v>18</v>
      </c>
      <c r="G204" s="9" t="s">
        <v>32</v>
      </c>
      <c r="H204" s="9" t="s">
        <v>33</v>
      </c>
      <c r="I204" s="9" t="s">
        <v>55</v>
      </c>
      <c r="J204" s="9" t="str">
        <f t="shared" si="6"/>
        <v>U327WCGD</v>
      </c>
      <c r="K204" s="8">
        <v>130</v>
      </c>
      <c r="L204" s="14">
        <v>36</v>
      </c>
      <c r="M204" s="15">
        <v>62.0092</v>
      </c>
      <c r="N204" s="16">
        <f t="shared" si="7"/>
        <v>2232.3312</v>
      </c>
      <c r="O204" s="14"/>
      <c r="P204" s="14"/>
      <c r="Q204" s="14"/>
      <c r="R204" s="14"/>
      <c r="S204" s="14">
        <v>4</v>
      </c>
      <c r="T204" s="14">
        <v>3</v>
      </c>
      <c r="U204" s="14"/>
      <c r="V204" s="14">
        <v>17</v>
      </c>
      <c r="W204" s="14">
        <v>1</v>
      </c>
      <c r="X204" s="14">
        <v>3</v>
      </c>
      <c r="Y204" s="14">
        <v>3</v>
      </c>
      <c r="Z204" s="14"/>
      <c r="AA204" s="14"/>
      <c r="AB204" s="14"/>
      <c r="AC204" s="14"/>
      <c r="AD204" s="14"/>
      <c r="AE204" s="14"/>
      <c r="AF204" s="14"/>
      <c r="AG204" s="14"/>
      <c r="AH204" s="14"/>
      <c r="AI204" s="14">
        <v>2</v>
      </c>
      <c r="AJ204" s="14"/>
      <c r="AK204" s="14">
        <v>3</v>
      </c>
    </row>
    <row r="205" s="2" customFormat="1" ht="50.5" customHeight="1" spans="1:37">
      <c r="A205" s="9" t="s">
        <v>325</v>
      </c>
      <c r="B205" s="9"/>
      <c r="C205" s="9" t="s">
        <v>72</v>
      </c>
      <c r="D205" s="9" t="s">
        <v>169</v>
      </c>
      <c r="E205" s="9" t="s">
        <v>17</v>
      </c>
      <c r="F205" s="10" t="s">
        <v>18</v>
      </c>
      <c r="G205" s="9" t="s">
        <v>32</v>
      </c>
      <c r="H205" s="9" t="s">
        <v>33</v>
      </c>
      <c r="I205" s="9" t="s">
        <v>55</v>
      </c>
      <c r="J205" s="9" t="str">
        <f t="shared" si="6"/>
        <v>U327WCHD</v>
      </c>
      <c r="K205" s="8">
        <v>120</v>
      </c>
      <c r="L205" s="14">
        <v>31</v>
      </c>
      <c r="M205" s="15">
        <v>57.4508</v>
      </c>
      <c r="N205" s="16">
        <f t="shared" si="7"/>
        <v>1780.9748</v>
      </c>
      <c r="O205" s="14"/>
      <c r="P205" s="14"/>
      <c r="Q205" s="14"/>
      <c r="R205" s="14"/>
      <c r="S205" s="14">
        <v>1</v>
      </c>
      <c r="T205" s="14">
        <v>2</v>
      </c>
      <c r="U205" s="14"/>
      <c r="V205" s="14">
        <v>2</v>
      </c>
      <c r="W205" s="14"/>
      <c r="X205" s="14">
        <v>2</v>
      </c>
      <c r="Y205" s="14">
        <v>3</v>
      </c>
      <c r="Z205" s="14">
        <v>2</v>
      </c>
      <c r="AA205" s="14">
        <v>3</v>
      </c>
      <c r="AB205" s="14">
        <v>3</v>
      </c>
      <c r="AC205" s="14">
        <v>2</v>
      </c>
      <c r="AD205" s="14">
        <v>2</v>
      </c>
      <c r="AE205" s="14">
        <v>3</v>
      </c>
      <c r="AF205" s="14">
        <v>2</v>
      </c>
      <c r="AG205" s="14">
        <v>1</v>
      </c>
      <c r="AH205" s="14">
        <v>1</v>
      </c>
      <c r="AI205" s="14">
        <v>2</v>
      </c>
      <c r="AJ205" s="14"/>
      <c r="AK205" s="14"/>
    </row>
    <row r="206" s="2" customFormat="1" ht="50.5" customHeight="1" spans="1:37">
      <c r="A206" s="9" t="s">
        <v>326</v>
      </c>
      <c r="B206" s="9"/>
      <c r="C206" s="9" t="s">
        <v>72</v>
      </c>
      <c r="D206" s="9" t="s">
        <v>76</v>
      </c>
      <c r="E206" s="9" t="s">
        <v>17</v>
      </c>
      <c r="F206" s="10" t="s">
        <v>18</v>
      </c>
      <c r="G206" s="9" t="s">
        <v>32</v>
      </c>
      <c r="H206" s="9" t="s">
        <v>33</v>
      </c>
      <c r="I206" s="9" t="s">
        <v>55</v>
      </c>
      <c r="J206" s="9" t="str">
        <f t="shared" si="6"/>
        <v>U327WCID</v>
      </c>
      <c r="K206" s="8">
        <v>120</v>
      </c>
      <c r="L206" s="14">
        <v>64</v>
      </c>
      <c r="M206" s="15">
        <v>57.4508</v>
      </c>
      <c r="N206" s="16">
        <f t="shared" si="7"/>
        <v>3676.8512</v>
      </c>
      <c r="O206" s="14"/>
      <c r="P206" s="14"/>
      <c r="Q206" s="14"/>
      <c r="R206" s="14"/>
      <c r="S206" s="14">
        <v>5</v>
      </c>
      <c r="T206" s="14">
        <v>5</v>
      </c>
      <c r="U206" s="14">
        <v>4</v>
      </c>
      <c r="V206" s="14">
        <v>3</v>
      </c>
      <c r="W206" s="14">
        <v>3</v>
      </c>
      <c r="X206" s="14">
        <v>9</v>
      </c>
      <c r="Y206" s="14">
        <v>4</v>
      </c>
      <c r="Z206" s="14">
        <v>4</v>
      </c>
      <c r="AA206" s="14">
        <v>6</v>
      </c>
      <c r="AB206" s="14">
        <v>2</v>
      </c>
      <c r="AC206" s="14">
        <v>3</v>
      </c>
      <c r="AD206" s="14">
        <v>2</v>
      </c>
      <c r="AE206" s="14">
        <v>2</v>
      </c>
      <c r="AF206" s="14">
        <v>5</v>
      </c>
      <c r="AG206" s="14"/>
      <c r="AH206" s="14">
        <v>4</v>
      </c>
      <c r="AI206" s="14">
        <v>3</v>
      </c>
      <c r="AJ206" s="14"/>
      <c r="AK206" s="14"/>
    </row>
    <row r="207" s="2" customFormat="1" ht="50.5" customHeight="1" spans="1:37">
      <c r="A207" s="9" t="s">
        <v>327</v>
      </c>
      <c r="B207" s="9"/>
      <c r="C207" s="9" t="s">
        <v>328</v>
      </c>
      <c r="D207" s="9" t="s">
        <v>280</v>
      </c>
      <c r="E207" s="9" t="s">
        <v>17</v>
      </c>
      <c r="F207" s="10" t="s">
        <v>18</v>
      </c>
      <c r="G207" s="9" t="s">
        <v>32</v>
      </c>
      <c r="H207" s="9" t="s">
        <v>33</v>
      </c>
      <c r="I207" s="9" t="s">
        <v>55</v>
      </c>
      <c r="J207" s="9" t="str">
        <f t="shared" si="6"/>
        <v>U997RBCD</v>
      </c>
      <c r="K207" s="8">
        <v>110</v>
      </c>
      <c r="L207" s="14">
        <v>67</v>
      </c>
      <c r="M207" s="15">
        <v>62.9164</v>
      </c>
      <c r="N207" s="16">
        <f t="shared" si="7"/>
        <v>4215.3988</v>
      </c>
      <c r="O207" s="14"/>
      <c r="P207" s="14"/>
      <c r="Q207" s="14"/>
      <c r="R207" s="14"/>
      <c r="S207" s="14">
        <v>3</v>
      </c>
      <c r="T207" s="14">
        <v>5</v>
      </c>
      <c r="U207" s="14"/>
      <c r="V207" s="14">
        <v>5</v>
      </c>
      <c r="W207" s="14">
        <v>8</v>
      </c>
      <c r="X207" s="14">
        <v>9</v>
      </c>
      <c r="Y207" s="14"/>
      <c r="Z207" s="14"/>
      <c r="AA207" s="14"/>
      <c r="AB207" s="14"/>
      <c r="AC207" s="14"/>
      <c r="AD207" s="14"/>
      <c r="AE207" s="14">
        <v>13</v>
      </c>
      <c r="AF207" s="14"/>
      <c r="AG207" s="14">
        <v>13</v>
      </c>
      <c r="AH207" s="14">
        <v>3</v>
      </c>
      <c r="AI207" s="14">
        <v>4</v>
      </c>
      <c r="AJ207" s="14"/>
      <c r="AK207" s="14">
        <v>4</v>
      </c>
    </row>
    <row r="208" s="2" customFormat="1" ht="50.5" customHeight="1" spans="1:37">
      <c r="A208" s="9" t="s">
        <v>329</v>
      </c>
      <c r="B208" s="9"/>
      <c r="C208" s="9" t="s">
        <v>328</v>
      </c>
      <c r="D208" s="9" t="s">
        <v>25</v>
      </c>
      <c r="E208" s="9" t="s">
        <v>17</v>
      </c>
      <c r="F208" s="10" t="s">
        <v>18</v>
      </c>
      <c r="G208" s="9" t="s">
        <v>32</v>
      </c>
      <c r="H208" s="9" t="s">
        <v>33</v>
      </c>
      <c r="I208" s="9" t="s">
        <v>55</v>
      </c>
      <c r="J208" s="9" t="str">
        <f t="shared" si="6"/>
        <v>U997RHCD</v>
      </c>
      <c r="K208" s="8">
        <v>110</v>
      </c>
      <c r="L208" s="14">
        <v>15</v>
      </c>
      <c r="M208" s="15">
        <v>62.9164</v>
      </c>
      <c r="N208" s="16">
        <f t="shared" si="7"/>
        <v>943.746</v>
      </c>
      <c r="O208" s="14"/>
      <c r="P208" s="14"/>
      <c r="Q208" s="14"/>
      <c r="R208" s="14"/>
      <c r="S208" s="14"/>
      <c r="T208" s="14"/>
      <c r="U208" s="14"/>
      <c r="V208" s="14"/>
      <c r="W208" s="14"/>
      <c r="X208" s="14">
        <v>9</v>
      </c>
      <c r="Y208" s="14"/>
      <c r="Z208" s="14"/>
      <c r="AA208" s="14">
        <v>1</v>
      </c>
      <c r="AB208" s="14"/>
      <c r="AC208" s="14">
        <v>2</v>
      </c>
      <c r="AD208" s="14">
        <v>3</v>
      </c>
      <c r="AE208" s="14"/>
      <c r="AF208" s="14"/>
      <c r="AG208" s="14"/>
      <c r="AH208" s="14"/>
      <c r="AI208" s="14"/>
      <c r="AJ208" s="14"/>
      <c r="AK208" s="14"/>
    </row>
    <row r="209" s="2" customFormat="1" ht="50.5" customHeight="1" spans="1:37">
      <c r="A209" s="9" t="s">
        <v>330</v>
      </c>
      <c r="B209" s="9"/>
      <c r="C209" s="9" t="s">
        <v>115</v>
      </c>
      <c r="D209" s="9" t="s">
        <v>331</v>
      </c>
      <c r="E209" s="9" t="s">
        <v>17</v>
      </c>
      <c r="F209" s="10" t="s">
        <v>18</v>
      </c>
      <c r="G209" s="9" t="s">
        <v>19</v>
      </c>
      <c r="H209" s="9" t="s">
        <v>20</v>
      </c>
      <c r="I209" s="9" t="s">
        <v>21</v>
      </c>
      <c r="J209" s="9" t="str">
        <f t="shared" si="6"/>
        <v>MFCPRGA4D</v>
      </c>
      <c r="K209" s="8">
        <v>130</v>
      </c>
      <c r="L209" s="14">
        <v>490</v>
      </c>
      <c r="M209" s="15">
        <v>69.1212</v>
      </c>
      <c r="N209" s="16">
        <f t="shared" si="7"/>
        <v>33869.388</v>
      </c>
      <c r="O209" s="14"/>
      <c r="P209" s="14"/>
      <c r="Q209" s="14"/>
      <c r="R209" s="14"/>
      <c r="S209" s="14"/>
      <c r="T209" s="14"/>
      <c r="U209" s="14"/>
      <c r="V209" s="14"/>
      <c r="W209" s="14"/>
      <c r="X209" s="14"/>
      <c r="Y209" s="14"/>
      <c r="Z209" s="14">
        <v>34</v>
      </c>
      <c r="AA209" s="14">
        <v>15</v>
      </c>
      <c r="AB209" s="14">
        <v>79</v>
      </c>
      <c r="AC209" s="14">
        <v>45</v>
      </c>
      <c r="AD209" s="14">
        <v>131</v>
      </c>
      <c r="AE209" s="14">
        <v>43</v>
      </c>
      <c r="AF209" s="14">
        <v>96</v>
      </c>
      <c r="AG209" s="14">
        <v>15</v>
      </c>
      <c r="AH209" s="14">
        <v>32</v>
      </c>
      <c r="AI209" s="14"/>
      <c r="AJ209" s="14"/>
      <c r="AK209" s="14"/>
    </row>
    <row r="210" s="2" customFormat="1" ht="50.5" customHeight="1" spans="1:37">
      <c r="A210" s="9" t="s">
        <v>332</v>
      </c>
      <c r="B210" s="9"/>
      <c r="C210" s="9" t="s">
        <v>115</v>
      </c>
      <c r="D210" s="9" t="s">
        <v>85</v>
      </c>
      <c r="E210" s="9" t="s">
        <v>17</v>
      </c>
      <c r="F210" s="10" t="s">
        <v>18</v>
      </c>
      <c r="G210" s="9" t="s">
        <v>19</v>
      </c>
      <c r="H210" s="9" t="s">
        <v>20</v>
      </c>
      <c r="I210" s="9" t="s">
        <v>21</v>
      </c>
      <c r="J210" s="9" t="str">
        <f t="shared" si="6"/>
        <v>MFCPRGB4D</v>
      </c>
      <c r="K210" s="8">
        <v>140</v>
      </c>
      <c r="L210" s="14">
        <v>406</v>
      </c>
      <c r="M210" s="15">
        <v>66.5676</v>
      </c>
      <c r="N210" s="16">
        <f t="shared" si="7"/>
        <v>27026.4456</v>
      </c>
      <c r="O210" s="14"/>
      <c r="P210" s="14"/>
      <c r="Q210" s="14"/>
      <c r="R210" s="14"/>
      <c r="S210" s="14"/>
      <c r="T210" s="14"/>
      <c r="U210" s="14"/>
      <c r="V210" s="14"/>
      <c r="W210" s="14"/>
      <c r="X210" s="14"/>
      <c r="Y210" s="14"/>
      <c r="Z210" s="14">
        <v>34</v>
      </c>
      <c r="AA210" s="14"/>
      <c r="AB210" s="14">
        <v>79</v>
      </c>
      <c r="AC210" s="14">
        <v>11</v>
      </c>
      <c r="AD210" s="14">
        <v>131</v>
      </c>
      <c r="AE210" s="14">
        <v>19</v>
      </c>
      <c r="AF210" s="14">
        <v>96</v>
      </c>
      <c r="AG210" s="14">
        <v>4</v>
      </c>
      <c r="AH210" s="14">
        <v>32</v>
      </c>
      <c r="AI210" s="14"/>
      <c r="AJ210" s="14"/>
      <c r="AK210" s="14"/>
    </row>
    <row r="211" s="2" customFormat="1" ht="50.5" customHeight="1" spans="1:37">
      <c r="A211" s="9" t="s">
        <v>333</v>
      </c>
      <c r="B211" s="9"/>
      <c r="C211" s="9" t="s">
        <v>334</v>
      </c>
      <c r="D211" s="9" t="s">
        <v>62</v>
      </c>
      <c r="E211" s="9" t="s">
        <v>17</v>
      </c>
      <c r="F211" s="10" t="s">
        <v>18</v>
      </c>
      <c r="G211" s="9" t="s">
        <v>19</v>
      </c>
      <c r="H211" s="9" t="s">
        <v>20</v>
      </c>
      <c r="I211" s="9" t="s">
        <v>21</v>
      </c>
      <c r="J211" s="9" t="str">
        <f t="shared" si="6"/>
        <v>MMORCI4D</v>
      </c>
      <c r="K211" s="8">
        <v>160</v>
      </c>
      <c r="L211" s="14">
        <v>318</v>
      </c>
      <c r="M211" s="15">
        <v>90.2668</v>
      </c>
      <c r="N211" s="16">
        <f t="shared" si="7"/>
        <v>28704.8424</v>
      </c>
      <c r="O211" s="14"/>
      <c r="P211" s="14"/>
      <c r="Q211" s="14"/>
      <c r="R211" s="14"/>
      <c r="S211" s="14"/>
      <c r="T211" s="14"/>
      <c r="U211" s="14"/>
      <c r="V211" s="14"/>
      <c r="W211" s="14"/>
      <c r="X211" s="14"/>
      <c r="Y211" s="14"/>
      <c r="Z211" s="14">
        <v>24</v>
      </c>
      <c r="AA211" s="14">
        <v>24</v>
      </c>
      <c r="AB211" s="14">
        <v>36</v>
      </c>
      <c r="AC211" s="14">
        <v>36</v>
      </c>
      <c r="AD211" s="14">
        <v>36</v>
      </c>
      <c r="AE211" s="14">
        <v>36</v>
      </c>
      <c r="AF211" s="14">
        <v>36</v>
      </c>
      <c r="AG211" s="14">
        <v>30</v>
      </c>
      <c r="AH211" s="14">
        <v>30</v>
      </c>
      <c r="AI211" s="14">
        <v>30</v>
      </c>
      <c r="AJ211" s="14"/>
      <c r="AK211" s="14"/>
    </row>
    <row r="212" s="2" customFormat="1" ht="50.5" customHeight="1" spans="1:37">
      <c r="A212" s="9" t="s">
        <v>335</v>
      </c>
      <c r="B212" s="9"/>
      <c r="C212" s="9" t="s">
        <v>334</v>
      </c>
      <c r="D212" s="9" t="s">
        <v>80</v>
      </c>
      <c r="E212" s="9" t="s">
        <v>17</v>
      </c>
      <c r="F212" s="10" t="s">
        <v>18</v>
      </c>
      <c r="G212" s="9" t="s">
        <v>19</v>
      </c>
      <c r="H212" s="9" t="s">
        <v>20</v>
      </c>
      <c r="I212" s="9" t="s">
        <v>21</v>
      </c>
      <c r="J212" s="9" t="str">
        <f t="shared" si="6"/>
        <v>MMORCP4D</v>
      </c>
      <c r="K212" s="8">
        <v>160</v>
      </c>
      <c r="L212" s="14">
        <v>336</v>
      </c>
      <c r="M212" s="15">
        <v>90.2668</v>
      </c>
      <c r="N212" s="16">
        <f t="shared" si="7"/>
        <v>30329.6448</v>
      </c>
      <c r="O212" s="14"/>
      <c r="P212" s="14"/>
      <c r="Q212" s="14"/>
      <c r="R212" s="14"/>
      <c r="S212" s="14"/>
      <c r="T212" s="14"/>
      <c r="U212" s="14"/>
      <c r="V212" s="14"/>
      <c r="W212" s="14"/>
      <c r="X212" s="14"/>
      <c r="Y212" s="14"/>
      <c r="Z212" s="14">
        <v>24</v>
      </c>
      <c r="AA212" s="14">
        <v>24</v>
      </c>
      <c r="AB212" s="14">
        <v>36</v>
      </c>
      <c r="AC212" s="14">
        <v>36</v>
      </c>
      <c r="AD212" s="14">
        <v>36</v>
      </c>
      <c r="AE212" s="14">
        <v>36</v>
      </c>
      <c r="AF212" s="14">
        <v>36</v>
      </c>
      <c r="AG212" s="14">
        <v>30</v>
      </c>
      <c r="AH212" s="14">
        <v>30</v>
      </c>
      <c r="AI212" s="14">
        <v>30</v>
      </c>
      <c r="AJ212" s="14">
        <v>18</v>
      </c>
      <c r="AK212" s="14"/>
    </row>
    <row r="213" s="2" customFormat="1" ht="50.5" customHeight="1" spans="1:37">
      <c r="A213" s="9" t="s">
        <v>336</v>
      </c>
      <c r="B213" s="9"/>
      <c r="C213" s="9" t="s">
        <v>334</v>
      </c>
      <c r="D213" s="9" t="s">
        <v>122</v>
      </c>
      <c r="E213" s="9" t="s">
        <v>17</v>
      </c>
      <c r="F213" s="10" t="s">
        <v>18</v>
      </c>
      <c r="G213" s="9" t="s">
        <v>19</v>
      </c>
      <c r="H213" s="9" t="s">
        <v>20</v>
      </c>
      <c r="I213" s="9" t="s">
        <v>21</v>
      </c>
      <c r="J213" s="9" t="str">
        <f t="shared" si="6"/>
        <v>MMORCU4D</v>
      </c>
      <c r="K213" s="8">
        <v>190</v>
      </c>
      <c r="L213" s="14">
        <v>320</v>
      </c>
      <c r="M213" s="15">
        <v>89.3596</v>
      </c>
      <c r="N213" s="16">
        <f t="shared" si="7"/>
        <v>28595.072</v>
      </c>
      <c r="O213" s="14"/>
      <c r="P213" s="14"/>
      <c r="Q213" s="14"/>
      <c r="R213" s="14"/>
      <c r="S213" s="14"/>
      <c r="T213" s="14"/>
      <c r="U213" s="14"/>
      <c r="V213" s="14"/>
      <c r="W213" s="14"/>
      <c r="X213" s="14"/>
      <c r="Y213" s="14"/>
      <c r="Z213" s="14">
        <v>24</v>
      </c>
      <c r="AA213" s="14">
        <v>13</v>
      </c>
      <c r="AB213" s="14">
        <v>36</v>
      </c>
      <c r="AC213" s="14">
        <v>36</v>
      </c>
      <c r="AD213" s="14">
        <v>36</v>
      </c>
      <c r="AE213" s="14">
        <v>36</v>
      </c>
      <c r="AF213" s="14">
        <v>36</v>
      </c>
      <c r="AG213" s="14">
        <v>25</v>
      </c>
      <c r="AH213" s="14">
        <v>30</v>
      </c>
      <c r="AI213" s="14">
        <v>30</v>
      </c>
      <c r="AJ213" s="14">
        <v>18</v>
      </c>
      <c r="AK213" s="14"/>
    </row>
    <row r="214" s="2" customFormat="1" ht="50.5" customHeight="1" spans="1:37">
      <c r="A214" s="9" t="s">
        <v>337</v>
      </c>
      <c r="B214" s="9"/>
      <c r="C214" s="9" t="s">
        <v>103</v>
      </c>
      <c r="D214" s="9" t="s">
        <v>80</v>
      </c>
      <c r="E214" s="9" t="s">
        <v>17</v>
      </c>
      <c r="F214" s="10" t="s">
        <v>18</v>
      </c>
      <c r="G214" s="9" t="s">
        <v>19</v>
      </c>
      <c r="H214" s="9" t="s">
        <v>20</v>
      </c>
      <c r="I214" s="9" t="s">
        <v>21</v>
      </c>
      <c r="J214" s="9" t="str">
        <f t="shared" si="6"/>
        <v>MROAVPN1D</v>
      </c>
      <c r="K214" s="8">
        <v>115</v>
      </c>
      <c r="L214" s="14">
        <v>276</v>
      </c>
      <c r="M214" s="15">
        <v>55.166</v>
      </c>
      <c r="N214" s="16">
        <f t="shared" si="7"/>
        <v>15225.816</v>
      </c>
      <c r="O214" s="14"/>
      <c r="P214" s="14"/>
      <c r="Q214" s="14"/>
      <c r="R214" s="14"/>
      <c r="S214" s="14"/>
      <c r="T214" s="14"/>
      <c r="U214" s="14"/>
      <c r="V214" s="14"/>
      <c r="W214" s="14"/>
      <c r="X214" s="14"/>
      <c r="Y214" s="14"/>
      <c r="Z214" s="14">
        <v>10</v>
      </c>
      <c r="AA214" s="14">
        <v>12</v>
      </c>
      <c r="AB214" s="14">
        <v>28</v>
      </c>
      <c r="AC214" s="14">
        <v>36</v>
      </c>
      <c r="AD214" s="14">
        <v>68</v>
      </c>
      <c r="AE214" s="14">
        <v>36</v>
      </c>
      <c r="AF214" s="14">
        <v>57</v>
      </c>
      <c r="AG214" s="14">
        <v>18</v>
      </c>
      <c r="AH214" s="14">
        <v>11</v>
      </c>
      <c r="AI214" s="14"/>
      <c r="AJ214" s="14"/>
      <c r="AK214" s="14"/>
    </row>
    <row r="215" s="2" customFormat="1" ht="50.5" customHeight="1" spans="1:37">
      <c r="A215" s="9" t="s">
        <v>338</v>
      </c>
      <c r="B215" s="9"/>
      <c r="C215" s="9" t="s">
        <v>103</v>
      </c>
      <c r="D215" s="9" t="s">
        <v>23</v>
      </c>
      <c r="E215" s="9" t="s">
        <v>17</v>
      </c>
      <c r="F215" s="10" t="s">
        <v>18</v>
      </c>
      <c r="G215" s="9" t="s">
        <v>19</v>
      </c>
      <c r="H215" s="9" t="s">
        <v>20</v>
      </c>
      <c r="I215" s="9" t="s">
        <v>21</v>
      </c>
      <c r="J215" s="9" t="str">
        <f t="shared" si="6"/>
        <v>MROAVPW1D</v>
      </c>
      <c r="K215" s="8">
        <v>115</v>
      </c>
      <c r="L215" s="14">
        <v>48</v>
      </c>
      <c r="M215" s="15">
        <v>55.166</v>
      </c>
      <c r="N215" s="16">
        <f t="shared" si="7"/>
        <v>2647.968</v>
      </c>
      <c r="O215" s="14"/>
      <c r="P215" s="14"/>
      <c r="Q215" s="14"/>
      <c r="R215" s="14"/>
      <c r="S215" s="14"/>
      <c r="T215" s="14"/>
      <c r="U215" s="14"/>
      <c r="V215" s="14"/>
      <c r="W215" s="14"/>
      <c r="X215" s="14"/>
      <c r="Y215" s="14"/>
      <c r="Z215" s="14"/>
      <c r="AA215" s="14"/>
      <c r="AB215" s="14"/>
      <c r="AC215" s="14"/>
      <c r="AD215" s="14"/>
      <c r="AE215" s="14">
        <v>36</v>
      </c>
      <c r="AF215" s="14"/>
      <c r="AG215" s="14">
        <v>6</v>
      </c>
      <c r="AH215" s="14">
        <v>6</v>
      </c>
      <c r="AI215" s="14"/>
      <c r="AJ215" s="14"/>
      <c r="AK215" s="14"/>
    </row>
    <row r="216" s="2" customFormat="1" ht="50.5" customHeight="1" spans="1:37">
      <c r="A216" s="9" t="s">
        <v>339</v>
      </c>
      <c r="B216" s="9"/>
      <c r="C216" s="9" t="s">
        <v>340</v>
      </c>
      <c r="D216" s="9" t="s">
        <v>94</v>
      </c>
      <c r="E216" s="9" t="s">
        <v>17</v>
      </c>
      <c r="F216" s="10" t="s">
        <v>18</v>
      </c>
      <c r="G216" s="9" t="s">
        <v>19</v>
      </c>
      <c r="H216" s="9" t="s">
        <v>20</v>
      </c>
      <c r="I216" s="9" t="s">
        <v>55</v>
      </c>
      <c r="J216" s="9" t="str">
        <f t="shared" si="6"/>
        <v>MT410GB5D</v>
      </c>
      <c r="K216" s="8">
        <v>90</v>
      </c>
      <c r="L216" s="14">
        <v>372</v>
      </c>
      <c r="M216" s="15">
        <v>51.974</v>
      </c>
      <c r="N216" s="16">
        <f t="shared" si="7"/>
        <v>19334.328</v>
      </c>
      <c r="O216" s="14"/>
      <c r="P216" s="14"/>
      <c r="Q216" s="14"/>
      <c r="R216" s="14"/>
      <c r="S216" s="14"/>
      <c r="T216" s="14"/>
      <c r="U216" s="14"/>
      <c r="V216" s="14"/>
      <c r="W216" s="14"/>
      <c r="X216" s="14"/>
      <c r="Y216" s="14"/>
      <c r="Z216" s="14">
        <v>24</v>
      </c>
      <c r="AA216" s="14">
        <v>12</v>
      </c>
      <c r="AB216" s="14">
        <v>60</v>
      </c>
      <c r="AC216" s="14">
        <v>36</v>
      </c>
      <c r="AD216" s="14">
        <v>96</v>
      </c>
      <c r="AE216" s="14">
        <v>36</v>
      </c>
      <c r="AF216" s="14">
        <v>72</v>
      </c>
      <c r="AG216" s="14">
        <v>18</v>
      </c>
      <c r="AH216" s="14">
        <v>18</v>
      </c>
      <c r="AI216" s="14"/>
      <c r="AJ216" s="14"/>
      <c r="AK216" s="14"/>
    </row>
    <row r="217" s="2" customFormat="1" ht="50.5" customHeight="1" spans="1:37">
      <c r="A217" s="9" t="s">
        <v>341</v>
      </c>
      <c r="B217" s="9"/>
      <c r="C217" s="9" t="s">
        <v>340</v>
      </c>
      <c r="D217" s="9" t="s">
        <v>25</v>
      </c>
      <c r="E217" s="9" t="s">
        <v>17</v>
      </c>
      <c r="F217" s="10" t="s">
        <v>18</v>
      </c>
      <c r="G217" s="9" t="s">
        <v>19</v>
      </c>
      <c r="H217" s="9" t="s">
        <v>20</v>
      </c>
      <c r="I217" s="9" t="s">
        <v>55</v>
      </c>
      <c r="J217" s="9" t="str">
        <f t="shared" si="6"/>
        <v>MT410LB8D</v>
      </c>
      <c r="K217" s="8">
        <v>80</v>
      </c>
      <c r="L217" s="14">
        <v>177</v>
      </c>
      <c r="M217" s="15">
        <v>52.3436</v>
      </c>
      <c r="N217" s="16">
        <f t="shared" si="7"/>
        <v>9264.8172</v>
      </c>
      <c r="O217" s="14"/>
      <c r="P217" s="14"/>
      <c r="Q217" s="14"/>
      <c r="R217" s="14"/>
      <c r="S217" s="14"/>
      <c r="T217" s="14"/>
      <c r="U217" s="14"/>
      <c r="V217" s="14"/>
      <c r="W217" s="14"/>
      <c r="X217" s="14"/>
      <c r="Y217" s="14"/>
      <c r="Z217" s="14">
        <v>13</v>
      </c>
      <c r="AA217" s="14"/>
      <c r="AB217" s="14">
        <v>37</v>
      </c>
      <c r="AC217" s="14"/>
      <c r="AD217" s="14">
        <v>73</v>
      </c>
      <c r="AE217" s="14"/>
      <c r="AF217" s="14">
        <v>49</v>
      </c>
      <c r="AG217" s="14"/>
      <c r="AH217" s="14">
        <v>1</v>
      </c>
      <c r="AI217" s="14">
        <v>4</v>
      </c>
      <c r="AJ217" s="14"/>
      <c r="AK217" s="14"/>
    </row>
    <row r="218" s="2" customFormat="1" ht="50.5" customHeight="1" spans="1:37">
      <c r="A218" s="9" t="s">
        <v>342</v>
      </c>
      <c r="B218" s="9"/>
      <c r="C218" s="9" t="s">
        <v>340</v>
      </c>
      <c r="D218" s="9" t="s">
        <v>25</v>
      </c>
      <c r="E218" s="9" t="s">
        <v>17</v>
      </c>
      <c r="F218" s="10" t="s">
        <v>18</v>
      </c>
      <c r="G218" s="9" t="s">
        <v>19</v>
      </c>
      <c r="H218" s="9" t="s">
        <v>20</v>
      </c>
      <c r="I218" s="9" t="s">
        <v>55</v>
      </c>
      <c r="J218" s="9" t="str">
        <f t="shared" si="6"/>
        <v>MT410LG8D</v>
      </c>
      <c r="K218" s="8">
        <v>80</v>
      </c>
      <c r="L218" s="14">
        <v>242</v>
      </c>
      <c r="M218" s="15">
        <v>52.3436</v>
      </c>
      <c r="N218" s="16">
        <f t="shared" si="7"/>
        <v>12667.1512</v>
      </c>
      <c r="O218" s="14"/>
      <c r="P218" s="14"/>
      <c r="Q218" s="14"/>
      <c r="R218" s="14"/>
      <c r="S218" s="14"/>
      <c r="T218" s="14"/>
      <c r="U218" s="14"/>
      <c r="V218" s="14"/>
      <c r="W218" s="14"/>
      <c r="X218" s="14"/>
      <c r="Y218" s="14">
        <v>1</v>
      </c>
      <c r="Z218" s="14">
        <v>27</v>
      </c>
      <c r="AA218" s="14">
        <v>2</v>
      </c>
      <c r="AB218" s="14">
        <v>53</v>
      </c>
      <c r="AC218" s="14"/>
      <c r="AD218" s="14">
        <v>85</v>
      </c>
      <c r="AE218" s="14"/>
      <c r="AF218" s="14">
        <v>60</v>
      </c>
      <c r="AG218" s="14">
        <v>1</v>
      </c>
      <c r="AH218" s="14">
        <v>5</v>
      </c>
      <c r="AI218" s="14">
        <v>8</v>
      </c>
      <c r="AJ218" s="14"/>
      <c r="AK218" s="14"/>
    </row>
    <row r="219" s="2" customFormat="1" ht="50.5" customHeight="1" spans="1:37">
      <c r="A219" s="9" t="s">
        <v>343</v>
      </c>
      <c r="B219" s="9"/>
      <c r="C219" s="9" t="s">
        <v>340</v>
      </c>
      <c r="D219" s="9" t="s">
        <v>344</v>
      </c>
      <c r="E219" s="9" t="s">
        <v>17</v>
      </c>
      <c r="F219" s="10" t="s">
        <v>18</v>
      </c>
      <c r="G219" s="9" t="s">
        <v>19</v>
      </c>
      <c r="H219" s="9" t="s">
        <v>20</v>
      </c>
      <c r="I219" s="9" t="s">
        <v>55</v>
      </c>
      <c r="J219" s="9" t="str">
        <f t="shared" si="6"/>
        <v>MT410LY8D</v>
      </c>
      <c r="K219" s="8">
        <v>80</v>
      </c>
      <c r="L219" s="14">
        <v>288</v>
      </c>
      <c r="M219" s="15">
        <v>52.3436</v>
      </c>
      <c r="N219" s="16">
        <f t="shared" si="7"/>
        <v>15074.9568</v>
      </c>
      <c r="O219" s="14"/>
      <c r="P219" s="14"/>
      <c r="Q219" s="14"/>
      <c r="R219" s="14"/>
      <c r="S219" s="14"/>
      <c r="T219" s="14"/>
      <c r="U219" s="14"/>
      <c r="V219" s="14"/>
      <c r="W219" s="14"/>
      <c r="X219" s="14"/>
      <c r="Y219" s="14">
        <v>2</v>
      </c>
      <c r="Z219" s="14">
        <v>26</v>
      </c>
      <c r="AA219" s="14">
        <v>7</v>
      </c>
      <c r="AB219" s="14">
        <v>52</v>
      </c>
      <c r="AC219" s="14">
        <v>18</v>
      </c>
      <c r="AD219" s="14">
        <v>84</v>
      </c>
      <c r="AE219" s="14">
        <v>17</v>
      </c>
      <c r="AF219" s="14">
        <v>60</v>
      </c>
      <c r="AG219" s="14">
        <v>6</v>
      </c>
      <c r="AH219" s="14">
        <v>8</v>
      </c>
      <c r="AI219" s="14">
        <v>8</v>
      </c>
      <c r="AJ219" s="14"/>
      <c r="AK219" s="14"/>
    </row>
    <row r="220" s="2" customFormat="1" ht="50.5" customHeight="1" spans="1:37">
      <c r="A220" s="9" t="s">
        <v>345</v>
      </c>
      <c r="B220" s="9"/>
      <c r="C220" s="9" t="s">
        <v>115</v>
      </c>
      <c r="D220" s="9" t="s">
        <v>331</v>
      </c>
      <c r="E220" s="9" t="s">
        <v>28</v>
      </c>
      <c r="F220" s="10" t="s">
        <v>18</v>
      </c>
      <c r="G220" s="9" t="s">
        <v>29</v>
      </c>
      <c r="H220" s="9" t="s">
        <v>20</v>
      </c>
      <c r="I220" s="9" t="s">
        <v>21</v>
      </c>
      <c r="J220" s="9" t="str">
        <f t="shared" si="6"/>
        <v>WFCPRGA4B</v>
      </c>
      <c r="K220" s="8">
        <v>130</v>
      </c>
      <c r="L220" s="14">
        <v>137</v>
      </c>
      <c r="M220" s="15">
        <v>69.1212</v>
      </c>
      <c r="N220" s="16">
        <f t="shared" si="7"/>
        <v>9469.6044</v>
      </c>
      <c r="O220" s="14"/>
      <c r="P220" s="14"/>
      <c r="Q220" s="14"/>
      <c r="R220" s="14"/>
      <c r="S220" s="14"/>
      <c r="T220" s="14"/>
      <c r="U220" s="14">
        <v>1</v>
      </c>
      <c r="V220" s="14"/>
      <c r="W220" s="14">
        <v>22</v>
      </c>
      <c r="X220" s="14">
        <v>4</v>
      </c>
      <c r="Y220" s="14">
        <v>43</v>
      </c>
      <c r="Z220" s="14">
        <v>9</v>
      </c>
      <c r="AA220" s="14">
        <v>39</v>
      </c>
      <c r="AB220" s="14">
        <v>3</v>
      </c>
      <c r="AC220" s="14">
        <v>16</v>
      </c>
      <c r="AD220" s="14"/>
      <c r="AE220" s="14"/>
      <c r="AF220" s="14"/>
      <c r="AG220" s="14"/>
      <c r="AH220" s="14"/>
      <c r="AI220" s="14"/>
      <c r="AJ220" s="14"/>
      <c r="AK220" s="14"/>
    </row>
    <row r="221" s="2" customFormat="1" ht="50.5" customHeight="1" spans="1:37">
      <c r="A221" s="9" t="s">
        <v>346</v>
      </c>
      <c r="B221" s="9"/>
      <c r="C221" s="9" t="s">
        <v>115</v>
      </c>
      <c r="D221" s="9" t="s">
        <v>85</v>
      </c>
      <c r="E221" s="9" t="s">
        <v>28</v>
      </c>
      <c r="F221" s="10" t="s">
        <v>18</v>
      </c>
      <c r="G221" s="9" t="s">
        <v>29</v>
      </c>
      <c r="H221" s="9" t="s">
        <v>20</v>
      </c>
      <c r="I221" s="9" t="s">
        <v>21</v>
      </c>
      <c r="J221" s="9" t="str">
        <f t="shared" si="6"/>
        <v>WFCPRGB4B</v>
      </c>
      <c r="K221" s="8">
        <v>130</v>
      </c>
      <c r="L221" s="14">
        <v>166</v>
      </c>
      <c r="M221" s="15">
        <v>69.1212</v>
      </c>
      <c r="N221" s="16">
        <f t="shared" si="7"/>
        <v>11474.1192</v>
      </c>
      <c r="O221" s="14"/>
      <c r="P221" s="14"/>
      <c r="Q221" s="14"/>
      <c r="R221" s="14"/>
      <c r="S221" s="14"/>
      <c r="T221" s="14"/>
      <c r="U221" s="14">
        <v>3</v>
      </c>
      <c r="V221" s="14">
        <v>7</v>
      </c>
      <c r="W221" s="14">
        <v>24</v>
      </c>
      <c r="X221" s="14">
        <v>7</v>
      </c>
      <c r="Y221" s="14">
        <v>43</v>
      </c>
      <c r="Z221" s="14">
        <v>7</v>
      </c>
      <c r="AA221" s="14">
        <v>41</v>
      </c>
      <c r="AB221" s="14">
        <v>8</v>
      </c>
      <c r="AC221" s="14">
        <v>18</v>
      </c>
      <c r="AD221" s="14">
        <v>5</v>
      </c>
      <c r="AE221" s="14">
        <v>3</v>
      </c>
      <c r="AF221" s="14"/>
      <c r="AG221" s="14"/>
      <c r="AH221" s="14"/>
      <c r="AI221" s="14"/>
      <c r="AJ221" s="14"/>
      <c r="AK221" s="14"/>
    </row>
    <row r="222" s="2" customFormat="1" ht="50.5" customHeight="1" spans="1:37">
      <c r="A222" s="9" t="s">
        <v>347</v>
      </c>
      <c r="B222" s="9"/>
      <c r="C222" s="9" t="s">
        <v>334</v>
      </c>
      <c r="D222" s="9" t="s">
        <v>127</v>
      </c>
      <c r="E222" s="9" t="s">
        <v>28</v>
      </c>
      <c r="F222" s="10" t="s">
        <v>18</v>
      </c>
      <c r="G222" s="9" t="s">
        <v>29</v>
      </c>
      <c r="H222" s="9" t="s">
        <v>20</v>
      </c>
      <c r="I222" s="9" t="s">
        <v>21</v>
      </c>
      <c r="J222" s="9" t="str">
        <f t="shared" si="6"/>
        <v>WMORCI4B</v>
      </c>
      <c r="K222" s="8">
        <v>160</v>
      </c>
      <c r="L222" s="14">
        <v>159</v>
      </c>
      <c r="M222" s="15">
        <v>90.2668</v>
      </c>
      <c r="N222" s="16">
        <f t="shared" si="7"/>
        <v>14352.4212</v>
      </c>
      <c r="O222" s="14"/>
      <c r="P222" s="14"/>
      <c r="Q222" s="14"/>
      <c r="R222" s="14"/>
      <c r="S222" s="14"/>
      <c r="T222" s="14"/>
      <c r="U222" s="14"/>
      <c r="V222" s="14"/>
      <c r="W222" s="14">
        <v>26</v>
      </c>
      <c r="X222" s="14">
        <v>2</v>
      </c>
      <c r="Y222" s="14">
        <v>48</v>
      </c>
      <c r="Z222" s="14">
        <v>6</v>
      </c>
      <c r="AA222" s="14">
        <v>46</v>
      </c>
      <c r="AB222" s="14">
        <v>4</v>
      </c>
      <c r="AC222" s="14">
        <v>23</v>
      </c>
      <c r="AD222" s="14">
        <v>2</v>
      </c>
      <c r="AE222" s="14">
        <v>2</v>
      </c>
      <c r="AF222" s="14"/>
      <c r="AG222" s="14"/>
      <c r="AH222" s="14"/>
      <c r="AI222" s="14"/>
      <c r="AJ222" s="14"/>
      <c r="AK222" s="14"/>
    </row>
    <row r="223" s="2" customFormat="1" ht="50.5" customHeight="1" spans="1:37">
      <c r="A223" s="9" t="s">
        <v>348</v>
      </c>
      <c r="B223" s="9"/>
      <c r="C223" s="9" t="s">
        <v>334</v>
      </c>
      <c r="D223" s="9" t="s">
        <v>187</v>
      </c>
      <c r="E223" s="9" t="s">
        <v>28</v>
      </c>
      <c r="F223" s="10" t="s">
        <v>18</v>
      </c>
      <c r="G223" s="9" t="s">
        <v>29</v>
      </c>
      <c r="H223" s="9" t="s">
        <v>20</v>
      </c>
      <c r="I223" s="9" t="s">
        <v>21</v>
      </c>
      <c r="J223" s="9" t="str">
        <f t="shared" si="6"/>
        <v>WMORCR4B</v>
      </c>
      <c r="K223" s="8">
        <v>160</v>
      </c>
      <c r="L223" s="14">
        <v>146</v>
      </c>
      <c r="M223" s="15">
        <v>90.2668</v>
      </c>
      <c r="N223" s="16">
        <f t="shared" si="7"/>
        <v>13178.9528</v>
      </c>
      <c r="O223" s="14"/>
      <c r="P223" s="14"/>
      <c r="Q223" s="14"/>
      <c r="R223" s="14"/>
      <c r="S223" s="14"/>
      <c r="T223" s="14"/>
      <c r="U223" s="14"/>
      <c r="V223" s="14"/>
      <c r="W223" s="14">
        <v>26</v>
      </c>
      <c r="X223" s="14"/>
      <c r="Y223" s="14">
        <v>46</v>
      </c>
      <c r="Z223" s="14">
        <v>2</v>
      </c>
      <c r="AA223" s="14">
        <v>43</v>
      </c>
      <c r="AB223" s="14">
        <v>2</v>
      </c>
      <c r="AC223" s="14">
        <v>23</v>
      </c>
      <c r="AD223" s="14">
        <v>2</v>
      </c>
      <c r="AE223" s="14">
        <v>2</v>
      </c>
      <c r="AF223" s="14"/>
      <c r="AG223" s="14"/>
      <c r="AH223" s="14"/>
      <c r="AI223" s="14"/>
      <c r="AJ223" s="14"/>
      <c r="AK223" s="14"/>
    </row>
    <row r="224" s="2" customFormat="1" ht="50.5" customHeight="1" spans="1:37">
      <c r="A224" s="9" t="s">
        <v>349</v>
      </c>
      <c r="B224" s="9"/>
      <c r="C224" s="9" t="s">
        <v>334</v>
      </c>
      <c r="D224" s="9" t="s">
        <v>122</v>
      </c>
      <c r="E224" s="9" t="s">
        <v>28</v>
      </c>
      <c r="F224" s="10" t="s">
        <v>18</v>
      </c>
      <c r="G224" s="9" t="s">
        <v>29</v>
      </c>
      <c r="H224" s="9" t="s">
        <v>20</v>
      </c>
      <c r="I224" s="9" t="s">
        <v>21</v>
      </c>
      <c r="J224" s="9" t="str">
        <f t="shared" si="6"/>
        <v>WMORCU4B</v>
      </c>
      <c r="K224" s="8">
        <v>190</v>
      </c>
      <c r="L224" s="14">
        <v>92</v>
      </c>
      <c r="M224" s="15">
        <v>89.3596</v>
      </c>
      <c r="N224" s="16">
        <f t="shared" si="7"/>
        <v>8221.0832</v>
      </c>
      <c r="O224" s="14"/>
      <c r="P224" s="14"/>
      <c r="Q224" s="14"/>
      <c r="R224" s="14"/>
      <c r="S224" s="14"/>
      <c r="T224" s="14"/>
      <c r="U224" s="14"/>
      <c r="V224" s="14"/>
      <c r="W224" s="14">
        <v>17</v>
      </c>
      <c r="X224" s="14"/>
      <c r="Y224" s="14">
        <v>32</v>
      </c>
      <c r="Z224" s="14"/>
      <c r="AA224" s="14">
        <v>29</v>
      </c>
      <c r="AB224" s="14"/>
      <c r="AC224" s="14">
        <v>14</v>
      </c>
      <c r="AD224" s="14"/>
      <c r="AE224" s="14"/>
      <c r="AF224" s="14"/>
      <c r="AG224" s="14"/>
      <c r="AH224" s="14"/>
      <c r="AI224" s="14"/>
      <c r="AJ224" s="14"/>
      <c r="AK224" s="14"/>
    </row>
    <row r="225" s="2" customFormat="1" ht="50.5" customHeight="1" spans="1:37">
      <c r="A225" s="9" t="s">
        <v>350</v>
      </c>
      <c r="B225" s="9"/>
      <c r="C225" s="9" t="s">
        <v>103</v>
      </c>
      <c r="D225" s="9" t="s">
        <v>351</v>
      </c>
      <c r="E225" s="9" t="s">
        <v>28</v>
      </c>
      <c r="F225" s="10" t="s">
        <v>18</v>
      </c>
      <c r="G225" s="9" t="s">
        <v>29</v>
      </c>
      <c r="H225" s="9" t="s">
        <v>20</v>
      </c>
      <c r="I225" s="9" t="s">
        <v>21</v>
      </c>
      <c r="J225" s="9" t="str">
        <f t="shared" si="6"/>
        <v>WROAVPC1B</v>
      </c>
      <c r="K225" s="8">
        <v>115</v>
      </c>
      <c r="L225" s="14">
        <v>144</v>
      </c>
      <c r="M225" s="15">
        <v>55.166</v>
      </c>
      <c r="N225" s="16">
        <f t="shared" si="7"/>
        <v>7943.904</v>
      </c>
      <c r="O225" s="14"/>
      <c r="P225" s="14"/>
      <c r="Q225" s="14"/>
      <c r="R225" s="14"/>
      <c r="S225" s="14"/>
      <c r="T225" s="14"/>
      <c r="U225" s="14"/>
      <c r="V225" s="14"/>
      <c r="W225" s="14">
        <v>24</v>
      </c>
      <c r="X225" s="14"/>
      <c r="Y225" s="14">
        <v>48</v>
      </c>
      <c r="Z225" s="14"/>
      <c r="AA225" s="14">
        <v>48</v>
      </c>
      <c r="AB225" s="14"/>
      <c r="AC225" s="14">
        <v>24</v>
      </c>
      <c r="AD225" s="14"/>
      <c r="AE225" s="14"/>
      <c r="AF225" s="14"/>
      <c r="AG225" s="14"/>
      <c r="AH225" s="14"/>
      <c r="AI225" s="14"/>
      <c r="AJ225" s="14"/>
      <c r="AK225" s="14"/>
    </row>
    <row r="226" s="2" customFormat="1" ht="50.5" customHeight="1" spans="1:37">
      <c r="A226" s="9" t="s">
        <v>352</v>
      </c>
      <c r="B226" s="9"/>
      <c r="C226" s="9" t="s">
        <v>103</v>
      </c>
      <c r="D226" s="9" t="s">
        <v>285</v>
      </c>
      <c r="E226" s="9" t="s">
        <v>28</v>
      </c>
      <c r="F226" s="10" t="s">
        <v>18</v>
      </c>
      <c r="G226" s="9" t="s">
        <v>29</v>
      </c>
      <c r="H226" s="9" t="s">
        <v>20</v>
      </c>
      <c r="I226" s="9" t="s">
        <v>21</v>
      </c>
      <c r="J226" s="9" t="str">
        <f t="shared" si="6"/>
        <v>WROAVWS1B</v>
      </c>
      <c r="K226" s="8">
        <v>115</v>
      </c>
      <c r="L226" s="14">
        <v>144</v>
      </c>
      <c r="M226" s="15">
        <v>55.166</v>
      </c>
      <c r="N226" s="16">
        <f t="shared" si="7"/>
        <v>7943.904</v>
      </c>
      <c r="O226" s="14"/>
      <c r="P226" s="14"/>
      <c r="Q226" s="14"/>
      <c r="R226" s="14"/>
      <c r="S226" s="14"/>
      <c r="T226" s="14"/>
      <c r="U226" s="14"/>
      <c r="V226" s="14"/>
      <c r="W226" s="14">
        <v>24</v>
      </c>
      <c r="X226" s="14"/>
      <c r="Y226" s="14">
        <v>48</v>
      </c>
      <c r="Z226" s="14"/>
      <c r="AA226" s="14">
        <v>48</v>
      </c>
      <c r="AB226" s="14"/>
      <c r="AC226" s="14">
        <v>24</v>
      </c>
      <c r="AD226" s="14"/>
      <c r="AE226" s="14"/>
      <c r="AF226" s="14"/>
      <c r="AG226" s="14"/>
      <c r="AH226" s="14"/>
      <c r="AI226" s="14"/>
      <c r="AJ226" s="14"/>
      <c r="AK226" s="14"/>
    </row>
    <row r="227" s="2" customFormat="1" ht="50.5" customHeight="1" spans="1:37">
      <c r="A227" s="9" t="s">
        <v>353</v>
      </c>
      <c r="B227" s="9"/>
      <c r="C227" s="9" t="s">
        <v>340</v>
      </c>
      <c r="D227" s="9" t="s">
        <v>25</v>
      </c>
      <c r="E227" s="9" t="s">
        <v>28</v>
      </c>
      <c r="F227" s="10" t="s">
        <v>18</v>
      </c>
      <c r="G227" s="9" t="s">
        <v>29</v>
      </c>
      <c r="H227" s="9" t="s">
        <v>20</v>
      </c>
      <c r="I227" s="9" t="s">
        <v>55</v>
      </c>
      <c r="J227" s="9" t="str">
        <f t="shared" si="6"/>
        <v>WT410LB8B</v>
      </c>
      <c r="K227" s="8">
        <v>80</v>
      </c>
      <c r="L227" s="14">
        <v>15</v>
      </c>
      <c r="M227" s="15">
        <v>52.3436</v>
      </c>
      <c r="N227" s="16">
        <f t="shared" si="7"/>
        <v>785.154</v>
      </c>
      <c r="O227" s="14"/>
      <c r="P227" s="14"/>
      <c r="Q227" s="14"/>
      <c r="R227" s="14"/>
      <c r="S227" s="14"/>
      <c r="T227" s="14"/>
      <c r="U227" s="14"/>
      <c r="V227" s="14"/>
      <c r="W227" s="14"/>
      <c r="X227" s="14"/>
      <c r="Y227" s="14"/>
      <c r="Z227" s="14">
        <v>6</v>
      </c>
      <c r="AA227" s="14"/>
      <c r="AB227" s="14">
        <v>6</v>
      </c>
      <c r="AC227" s="14"/>
      <c r="AD227" s="14">
        <v>3</v>
      </c>
      <c r="AE227" s="14"/>
      <c r="AF227" s="14"/>
      <c r="AG227" s="14"/>
      <c r="AH227" s="14"/>
      <c r="AI227" s="14"/>
      <c r="AJ227" s="14"/>
      <c r="AK227" s="14"/>
    </row>
    <row r="228" s="2" customFormat="1" ht="50.5" customHeight="1" spans="1:37">
      <c r="A228" s="9" t="s">
        <v>354</v>
      </c>
      <c r="B228" s="9"/>
      <c r="C228" s="9" t="s">
        <v>340</v>
      </c>
      <c r="D228" s="9" t="s">
        <v>25</v>
      </c>
      <c r="E228" s="9" t="s">
        <v>28</v>
      </c>
      <c r="F228" s="10" t="s">
        <v>18</v>
      </c>
      <c r="G228" s="9" t="s">
        <v>29</v>
      </c>
      <c r="H228" s="9" t="s">
        <v>20</v>
      </c>
      <c r="I228" s="9" t="s">
        <v>55</v>
      </c>
      <c r="J228" s="9" t="str">
        <f t="shared" si="6"/>
        <v>WT410LC8B</v>
      </c>
      <c r="K228" s="8">
        <v>80</v>
      </c>
      <c r="L228" s="14">
        <v>40</v>
      </c>
      <c r="M228" s="15">
        <v>52.3436</v>
      </c>
      <c r="N228" s="16">
        <f t="shared" si="7"/>
        <v>2093.744</v>
      </c>
      <c r="O228" s="14"/>
      <c r="P228" s="14"/>
      <c r="Q228" s="14"/>
      <c r="R228" s="14"/>
      <c r="S228" s="14"/>
      <c r="T228" s="14"/>
      <c r="U228" s="14"/>
      <c r="V228" s="14">
        <v>6</v>
      </c>
      <c r="W228" s="14">
        <v>6</v>
      </c>
      <c r="X228" s="14">
        <v>5</v>
      </c>
      <c r="Y228" s="14">
        <v>14</v>
      </c>
      <c r="Z228" s="14">
        <v>3</v>
      </c>
      <c r="AA228" s="14">
        <v>3</v>
      </c>
      <c r="AB228" s="14">
        <v>3</v>
      </c>
      <c r="AC228" s="14"/>
      <c r="AD228" s="14"/>
      <c r="AE228" s="14"/>
      <c r="AF228" s="14"/>
      <c r="AG228" s="14"/>
      <c r="AH228" s="14"/>
      <c r="AI228" s="14"/>
      <c r="AJ228" s="14"/>
      <c r="AK228" s="14"/>
    </row>
    <row r="229" s="2" customFormat="1" ht="50.5" customHeight="1" spans="1:37">
      <c r="A229" s="9" t="s">
        <v>355</v>
      </c>
      <c r="B229" s="9"/>
      <c r="C229" s="9" t="s">
        <v>340</v>
      </c>
      <c r="D229" s="9" t="s">
        <v>113</v>
      </c>
      <c r="E229" s="9" t="s">
        <v>28</v>
      </c>
      <c r="F229" s="10" t="s">
        <v>18</v>
      </c>
      <c r="G229" s="9" t="s">
        <v>29</v>
      </c>
      <c r="H229" s="9" t="s">
        <v>20</v>
      </c>
      <c r="I229" s="9" t="s">
        <v>55</v>
      </c>
      <c r="J229" s="9" t="str">
        <f t="shared" si="6"/>
        <v>WT410LT8B</v>
      </c>
      <c r="K229" s="8">
        <v>80</v>
      </c>
      <c r="L229" s="14">
        <v>147</v>
      </c>
      <c r="M229" s="15">
        <v>52.3436</v>
      </c>
      <c r="N229" s="16">
        <f t="shared" si="7"/>
        <v>7694.5092</v>
      </c>
      <c r="O229" s="14"/>
      <c r="P229" s="14"/>
      <c r="Q229" s="14"/>
      <c r="R229" s="14"/>
      <c r="S229" s="14"/>
      <c r="T229" s="14"/>
      <c r="U229" s="14"/>
      <c r="V229" s="14"/>
      <c r="W229" s="14">
        <v>24</v>
      </c>
      <c r="X229" s="14"/>
      <c r="Y229" s="14">
        <v>48</v>
      </c>
      <c r="Z229" s="14"/>
      <c r="AA229" s="14">
        <v>48</v>
      </c>
      <c r="AB229" s="14"/>
      <c r="AC229" s="14">
        <v>24</v>
      </c>
      <c r="AD229" s="14">
        <v>3</v>
      </c>
      <c r="AE229" s="14"/>
      <c r="AF229" s="14"/>
      <c r="AG229" s="14"/>
      <c r="AH229" s="14"/>
      <c r="AI229" s="14"/>
      <c r="AJ229" s="14"/>
      <c r="AK229" s="14"/>
    </row>
    <row r="230" s="2" customFormat="1" ht="50.5" customHeight="1" spans="1:37">
      <c r="A230" s="9" t="s">
        <v>356</v>
      </c>
      <c r="B230" s="9"/>
      <c r="C230" s="9" t="s">
        <v>300</v>
      </c>
      <c r="D230" s="9" t="s">
        <v>169</v>
      </c>
      <c r="E230" s="9" t="s">
        <v>357</v>
      </c>
      <c r="F230" s="10" t="s">
        <v>18</v>
      </c>
      <c r="G230" s="9" t="s">
        <v>358</v>
      </c>
      <c r="H230" s="9" t="s">
        <v>359</v>
      </c>
      <c r="I230" s="9" t="s">
        <v>55</v>
      </c>
      <c r="J230" s="9" t="str">
        <f t="shared" si="6"/>
        <v>IH237TGM</v>
      </c>
      <c r="K230" s="8">
        <v>60</v>
      </c>
      <c r="L230" s="14">
        <v>21</v>
      </c>
      <c r="M230" s="15">
        <v>41.0428</v>
      </c>
      <c r="N230" s="16">
        <f t="shared" si="7"/>
        <v>861.8988</v>
      </c>
      <c r="O230" s="14"/>
      <c r="P230" s="14"/>
      <c r="Q230" s="14"/>
      <c r="R230" s="14"/>
      <c r="S230" s="14">
        <v>5</v>
      </c>
      <c r="T230" s="14"/>
      <c r="U230" s="14">
        <v>3</v>
      </c>
      <c r="V230" s="14">
        <v>4</v>
      </c>
      <c r="W230" s="14">
        <v>1</v>
      </c>
      <c r="X230" s="14">
        <v>3</v>
      </c>
      <c r="Y230" s="14"/>
      <c r="Z230" s="14">
        <v>2</v>
      </c>
      <c r="AA230" s="14">
        <v>1</v>
      </c>
      <c r="AB230" s="14"/>
      <c r="AC230" s="14"/>
      <c r="AD230" s="14"/>
      <c r="AE230" s="14">
        <v>2</v>
      </c>
      <c r="AF230" s="14"/>
      <c r="AG230" s="14"/>
      <c r="AH230" s="14"/>
      <c r="AI230" s="14"/>
      <c r="AJ230" s="14"/>
      <c r="AK230" s="14"/>
    </row>
    <row r="231" s="2" customFormat="1" ht="50.5" customHeight="1" spans="1:37">
      <c r="A231" s="9" t="s">
        <v>360</v>
      </c>
      <c r="B231" s="9"/>
      <c r="C231" s="9" t="s">
        <v>72</v>
      </c>
      <c r="D231" s="9" t="s">
        <v>141</v>
      </c>
      <c r="E231" s="9" t="s">
        <v>357</v>
      </c>
      <c r="F231" s="10" t="s">
        <v>18</v>
      </c>
      <c r="G231" s="9" t="s">
        <v>358</v>
      </c>
      <c r="H231" s="9" t="s">
        <v>359</v>
      </c>
      <c r="I231" s="9" t="s">
        <v>21</v>
      </c>
      <c r="J231" s="9" t="str">
        <f t="shared" si="6"/>
        <v>IH327LAM</v>
      </c>
      <c r="K231" s="8">
        <v>75</v>
      </c>
      <c r="L231" s="14">
        <v>25</v>
      </c>
      <c r="M231" s="15">
        <v>36.9324</v>
      </c>
      <c r="N231" s="16">
        <f t="shared" si="7"/>
        <v>923.31</v>
      </c>
      <c r="O231" s="14">
        <v>2</v>
      </c>
      <c r="P231" s="14"/>
      <c r="Q231" s="14">
        <v>1</v>
      </c>
      <c r="R231" s="14"/>
      <c r="S231" s="14"/>
      <c r="T231" s="14"/>
      <c r="U231" s="14">
        <v>3</v>
      </c>
      <c r="V231" s="14">
        <v>5</v>
      </c>
      <c r="W231" s="14">
        <v>2</v>
      </c>
      <c r="X231" s="14">
        <v>3</v>
      </c>
      <c r="Y231" s="14">
        <v>1</v>
      </c>
      <c r="Z231" s="14">
        <v>2</v>
      </c>
      <c r="AA231" s="14">
        <v>4</v>
      </c>
      <c r="AB231" s="14"/>
      <c r="AC231" s="14">
        <v>1</v>
      </c>
      <c r="AD231" s="14"/>
      <c r="AE231" s="14">
        <v>1</v>
      </c>
      <c r="AF231" s="14"/>
      <c r="AG231" s="14"/>
      <c r="AH231" s="14"/>
      <c r="AI231" s="14"/>
      <c r="AJ231" s="14"/>
      <c r="AK231" s="14"/>
    </row>
    <row r="232" s="2" customFormat="1" ht="50.5" customHeight="1" spans="1:37">
      <c r="A232" s="9" t="s">
        <v>361</v>
      </c>
      <c r="B232" s="9"/>
      <c r="C232" s="9" t="s">
        <v>72</v>
      </c>
      <c r="D232" s="9" t="s">
        <v>127</v>
      </c>
      <c r="E232" s="9" t="s">
        <v>357</v>
      </c>
      <c r="F232" s="10" t="s">
        <v>18</v>
      </c>
      <c r="G232" s="9" t="s">
        <v>362</v>
      </c>
      <c r="H232" s="9" t="s">
        <v>359</v>
      </c>
      <c r="I232" s="9" t="s">
        <v>21</v>
      </c>
      <c r="J232" s="9" t="str">
        <f t="shared" si="6"/>
        <v>IH327MGM</v>
      </c>
      <c r="K232" s="8">
        <v>70</v>
      </c>
      <c r="L232" s="14">
        <v>22</v>
      </c>
      <c r="M232" s="15">
        <v>34.6588</v>
      </c>
      <c r="N232" s="16">
        <f t="shared" si="7"/>
        <v>762.4936</v>
      </c>
      <c r="O232" s="14"/>
      <c r="P232" s="14"/>
      <c r="Q232" s="14">
        <v>1</v>
      </c>
      <c r="R232" s="14"/>
      <c r="S232" s="14">
        <v>1</v>
      </c>
      <c r="T232" s="14"/>
      <c r="U232" s="14">
        <v>1</v>
      </c>
      <c r="V232" s="14"/>
      <c r="W232" s="14"/>
      <c r="X232" s="14">
        <v>3</v>
      </c>
      <c r="Y232" s="14">
        <v>5</v>
      </c>
      <c r="Z232" s="14">
        <v>1</v>
      </c>
      <c r="AA232" s="14"/>
      <c r="AB232" s="14"/>
      <c r="AC232" s="14">
        <v>5</v>
      </c>
      <c r="AD232" s="14"/>
      <c r="AE232" s="14">
        <v>5</v>
      </c>
      <c r="AF232" s="14"/>
      <c r="AG232" s="14"/>
      <c r="AH232" s="14"/>
      <c r="AI232" s="14"/>
      <c r="AJ232" s="14"/>
      <c r="AK232" s="14"/>
    </row>
    <row r="233" s="2" customFormat="1" ht="50.5" customHeight="1" spans="1:37">
      <c r="A233" s="9" t="s">
        <v>363</v>
      </c>
      <c r="B233" s="9"/>
      <c r="C233" s="9" t="s">
        <v>72</v>
      </c>
      <c r="D233" s="9" t="s">
        <v>80</v>
      </c>
      <c r="E233" s="9" t="s">
        <v>357</v>
      </c>
      <c r="F233" s="10" t="s">
        <v>18</v>
      </c>
      <c r="G233" s="9" t="s">
        <v>358</v>
      </c>
      <c r="H233" s="9" t="s">
        <v>359</v>
      </c>
      <c r="I233" s="9" t="s">
        <v>21</v>
      </c>
      <c r="J233" s="9" t="str">
        <f t="shared" si="6"/>
        <v>IH327MQM</v>
      </c>
      <c r="K233" s="8">
        <v>70</v>
      </c>
      <c r="L233" s="14">
        <v>22</v>
      </c>
      <c r="M233" s="15">
        <v>34.6588</v>
      </c>
      <c r="N233" s="16">
        <f t="shared" si="7"/>
        <v>762.4936</v>
      </c>
      <c r="O233" s="14"/>
      <c r="P233" s="14"/>
      <c r="Q233" s="14">
        <v>3</v>
      </c>
      <c r="R233" s="14"/>
      <c r="S233" s="14">
        <v>1</v>
      </c>
      <c r="T233" s="14"/>
      <c r="U233" s="14">
        <v>1</v>
      </c>
      <c r="V233" s="14"/>
      <c r="W233" s="14"/>
      <c r="X233" s="14">
        <v>4</v>
      </c>
      <c r="Y233" s="14">
        <v>5</v>
      </c>
      <c r="Z233" s="14">
        <v>1</v>
      </c>
      <c r="AA233" s="14">
        <v>2</v>
      </c>
      <c r="AB233" s="14"/>
      <c r="AC233" s="14"/>
      <c r="AD233" s="14"/>
      <c r="AE233" s="14">
        <v>5</v>
      </c>
      <c r="AF233" s="14"/>
      <c r="AG233" s="14"/>
      <c r="AH233" s="14"/>
      <c r="AI233" s="14"/>
      <c r="AJ233" s="14"/>
      <c r="AK233" s="14"/>
    </row>
    <row r="234" s="2" customFormat="1" ht="50.5" customHeight="1" spans="1:37">
      <c r="A234" s="9" t="s">
        <v>364</v>
      </c>
      <c r="B234" s="9"/>
      <c r="C234" s="9" t="s">
        <v>66</v>
      </c>
      <c r="D234" s="9" t="s">
        <v>25</v>
      </c>
      <c r="E234" s="9" t="s">
        <v>357</v>
      </c>
      <c r="F234" s="10" t="s">
        <v>18</v>
      </c>
      <c r="G234" s="9" t="s">
        <v>358</v>
      </c>
      <c r="H234" s="9" t="s">
        <v>359</v>
      </c>
      <c r="I234" s="9" t="s">
        <v>55</v>
      </c>
      <c r="J234" s="9" t="str">
        <f t="shared" si="6"/>
        <v>IZ373DA2M</v>
      </c>
      <c r="K234" s="8">
        <v>55</v>
      </c>
      <c r="L234" s="14">
        <v>26</v>
      </c>
      <c r="M234" s="15">
        <v>27.8156</v>
      </c>
      <c r="N234" s="16">
        <f t="shared" si="7"/>
        <v>723.2056</v>
      </c>
      <c r="O234" s="14"/>
      <c r="P234" s="14"/>
      <c r="Q234" s="14"/>
      <c r="R234" s="14"/>
      <c r="S234" s="14"/>
      <c r="T234" s="14">
        <v>5</v>
      </c>
      <c r="U234" s="14">
        <v>3</v>
      </c>
      <c r="V234" s="14">
        <v>5</v>
      </c>
      <c r="W234" s="14">
        <v>1</v>
      </c>
      <c r="X234" s="14">
        <v>3</v>
      </c>
      <c r="Y234" s="14"/>
      <c r="Z234" s="14">
        <v>2</v>
      </c>
      <c r="AA234" s="14">
        <v>2</v>
      </c>
      <c r="AB234" s="14"/>
      <c r="AC234" s="14">
        <v>2</v>
      </c>
      <c r="AD234" s="14"/>
      <c r="AE234" s="14">
        <v>3</v>
      </c>
      <c r="AF234" s="14"/>
      <c r="AG234" s="14"/>
      <c r="AH234" s="14"/>
      <c r="AI234" s="14"/>
      <c r="AJ234" s="14"/>
      <c r="AK234" s="14"/>
    </row>
    <row r="235" s="2" customFormat="1" ht="50.5" customHeight="1" spans="1:37">
      <c r="A235" s="9" t="s">
        <v>365</v>
      </c>
      <c r="B235" s="9"/>
      <c r="C235" s="9" t="s">
        <v>66</v>
      </c>
      <c r="D235" s="9" t="s">
        <v>25</v>
      </c>
      <c r="E235" s="9" t="s">
        <v>357</v>
      </c>
      <c r="F235" s="10" t="s">
        <v>18</v>
      </c>
      <c r="G235" s="9" t="s">
        <v>358</v>
      </c>
      <c r="H235" s="9" t="s">
        <v>359</v>
      </c>
      <c r="I235" s="9" t="s">
        <v>55</v>
      </c>
      <c r="J235" s="9" t="str">
        <f t="shared" si="6"/>
        <v>IZ373AA2M</v>
      </c>
      <c r="K235" s="8">
        <v>55</v>
      </c>
      <c r="L235" s="14">
        <v>21</v>
      </c>
      <c r="M235" s="15">
        <v>27.8156</v>
      </c>
      <c r="N235" s="16">
        <f t="shared" si="7"/>
        <v>584.1276</v>
      </c>
      <c r="O235" s="14"/>
      <c r="P235" s="14"/>
      <c r="Q235" s="14"/>
      <c r="R235" s="14"/>
      <c r="S235" s="14">
        <v>1</v>
      </c>
      <c r="T235" s="14"/>
      <c r="U235" s="14">
        <v>3</v>
      </c>
      <c r="V235" s="14"/>
      <c r="W235" s="14">
        <v>1</v>
      </c>
      <c r="X235" s="14">
        <v>3</v>
      </c>
      <c r="Y235" s="14"/>
      <c r="Z235" s="14">
        <v>3</v>
      </c>
      <c r="AA235" s="14">
        <v>3</v>
      </c>
      <c r="AB235" s="14"/>
      <c r="AC235" s="14">
        <v>3</v>
      </c>
      <c r="AD235" s="14"/>
      <c r="AE235" s="14">
        <v>4</v>
      </c>
      <c r="AF235" s="14"/>
      <c r="AG235" s="14"/>
      <c r="AH235" s="14"/>
      <c r="AI235" s="14"/>
      <c r="AJ235" s="14"/>
      <c r="AK235" s="14"/>
    </row>
    <row r="236" s="2" customFormat="1" ht="50.5" customHeight="1" spans="1:37">
      <c r="A236" s="9" t="s">
        <v>366</v>
      </c>
      <c r="B236" s="9"/>
      <c r="C236" s="9" t="s">
        <v>72</v>
      </c>
      <c r="D236" s="9" t="s">
        <v>23</v>
      </c>
      <c r="E236" s="9" t="s">
        <v>357</v>
      </c>
      <c r="F236" s="10" t="s">
        <v>18</v>
      </c>
      <c r="G236" s="9" t="s">
        <v>367</v>
      </c>
      <c r="H236" s="9" t="s">
        <v>359</v>
      </c>
      <c r="I236" s="9" t="s">
        <v>21</v>
      </c>
      <c r="J236" s="9" t="str">
        <f t="shared" si="6"/>
        <v>GS327CWBM</v>
      </c>
      <c r="K236" s="8">
        <v>80</v>
      </c>
      <c r="L236" s="14">
        <v>16</v>
      </c>
      <c r="M236" s="15">
        <v>36.9324</v>
      </c>
      <c r="N236" s="16">
        <f t="shared" si="7"/>
        <v>590.9184</v>
      </c>
      <c r="O236" s="14"/>
      <c r="P236" s="14"/>
      <c r="Q236" s="14"/>
      <c r="R236" s="14">
        <v>1</v>
      </c>
      <c r="S236" s="14">
        <v>1</v>
      </c>
      <c r="T236" s="14">
        <v>1</v>
      </c>
      <c r="U236" s="14">
        <v>2</v>
      </c>
      <c r="V236" s="14">
        <v>2</v>
      </c>
      <c r="W236" s="14">
        <v>3</v>
      </c>
      <c r="X236" s="14">
        <v>3</v>
      </c>
      <c r="Y236" s="14">
        <v>3</v>
      </c>
      <c r="Z236" s="14"/>
      <c r="AA236" s="14"/>
      <c r="AB236" s="14"/>
      <c r="AC236" s="14"/>
      <c r="AD236" s="14"/>
      <c r="AE236" s="14"/>
      <c r="AF236" s="14"/>
      <c r="AG236" s="14"/>
      <c r="AH236" s="14"/>
      <c r="AI236" s="14"/>
      <c r="AJ236" s="14"/>
      <c r="AK236" s="14"/>
    </row>
    <row r="237" s="2" customFormat="1" ht="50.5" customHeight="1" spans="1:37">
      <c r="A237" s="9" t="s">
        <v>368</v>
      </c>
      <c r="B237" s="9"/>
      <c r="C237" s="9" t="s">
        <v>38</v>
      </c>
      <c r="D237" s="9" t="s">
        <v>94</v>
      </c>
      <c r="E237" s="9" t="s">
        <v>357</v>
      </c>
      <c r="F237" s="10" t="s">
        <v>18</v>
      </c>
      <c r="G237" s="9" t="s">
        <v>367</v>
      </c>
      <c r="H237" s="9" t="s">
        <v>359</v>
      </c>
      <c r="I237" s="9" t="s">
        <v>21</v>
      </c>
      <c r="J237" s="9" t="str">
        <f t="shared" si="6"/>
        <v>GC574EVGM</v>
      </c>
      <c r="K237" s="8">
        <v>75</v>
      </c>
      <c r="L237" s="14">
        <v>250</v>
      </c>
      <c r="M237" s="15">
        <v>36.9324</v>
      </c>
      <c r="N237" s="16">
        <f t="shared" si="7"/>
        <v>9233.1</v>
      </c>
      <c r="O237" s="14"/>
      <c r="P237" s="14"/>
      <c r="Q237" s="14"/>
      <c r="R237" s="14"/>
      <c r="S237" s="14">
        <v>59</v>
      </c>
      <c r="T237" s="14">
        <v>55</v>
      </c>
      <c r="U237" s="14">
        <v>60</v>
      </c>
      <c r="V237" s="14">
        <v>22</v>
      </c>
      <c r="W237" s="14">
        <v>54</v>
      </c>
      <c r="X237" s="14"/>
      <c r="Y237" s="14"/>
      <c r="Z237" s="14"/>
      <c r="AA237" s="14"/>
      <c r="AB237" s="14"/>
      <c r="AC237" s="14"/>
      <c r="AD237" s="14"/>
      <c r="AE237" s="14"/>
      <c r="AF237" s="14"/>
      <c r="AG237" s="14"/>
      <c r="AH237" s="14"/>
      <c r="AI237" s="14"/>
      <c r="AJ237" s="14"/>
      <c r="AK237" s="14"/>
    </row>
    <row r="238" s="2" customFormat="1" ht="50.5" customHeight="1" spans="1:37">
      <c r="A238" s="9" t="s">
        <v>369</v>
      </c>
      <c r="B238" s="9"/>
      <c r="C238" s="9" t="s">
        <v>38</v>
      </c>
      <c r="D238" s="9" t="s">
        <v>25</v>
      </c>
      <c r="E238" s="9" t="s">
        <v>357</v>
      </c>
      <c r="F238" s="10" t="s">
        <v>18</v>
      </c>
      <c r="G238" s="9" t="s">
        <v>367</v>
      </c>
      <c r="H238" s="9" t="s">
        <v>359</v>
      </c>
      <c r="I238" s="9" t="s">
        <v>21</v>
      </c>
      <c r="J238" s="9" t="str">
        <f t="shared" si="6"/>
        <v>GC574EVEM</v>
      </c>
      <c r="K238" s="8">
        <v>75</v>
      </c>
      <c r="L238" s="14">
        <v>234</v>
      </c>
      <c r="M238" s="15">
        <v>36.9324</v>
      </c>
      <c r="N238" s="16">
        <f t="shared" si="7"/>
        <v>8642.1816</v>
      </c>
      <c r="O238" s="14"/>
      <c r="P238" s="14"/>
      <c r="Q238" s="14"/>
      <c r="R238" s="14">
        <v>2</v>
      </c>
      <c r="S238" s="14">
        <v>33</v>
      </c>
      <c r="T238" s="14">
        <v>30</v>
      </c>
      <c r="U238" s="14">
        <v>31</v>
      </c>
      <c r="V238" s="14">
        <v>42</v>
      </c>
      <c r="W238" s="14">
        <v>31</v>
      </c>
      <c r="X238" s="14">
        <v>36</v>
      </c>
      <c r="Y238" s="14">
        <v>29</v>
      </c>
      <c r="Z238" s="14"/>
      <c r="AA238" s="14"/>
      <c r="AB238" s="14"/>
      <c r="AC238" s="14"/>
      <c r="AD238" s="14"/>
      <c r="AE238" s="14"/>
      <c r="AF238" s="14"/>
      <c r="AG238" s="14"/>
      <c r="AH238" s="14"/>
      <c r="AI238" s="14"/>
      <c r="AJ238" s="14"/>
      <c r="AK238" s="14"/>
    </row>
    <row r="239" s="2" customFormat="1" ht="50.5" customHeight="1" spans="1:37">
      <c r="A239" s="9" t="s">
        <v>370</v>
      </c>
      <c r="B239" s="9"/>
      <c r="C239" s="9" t="s">
        <v>371</v>
      </c>
      <c r="D239" s="9" t="s">
        <v>25</v>
      </c>
      <c r="E239" s="9" t="s">
        <v>17</v>
      </c>
      <c r="F239" s="10" t="s">
        <v>18</v>
      </c>
      <c r="G239" s="9" t="s">
        <v>32</v>
      </c>
      <c r="H239" s="9" t="s">
        <v>372</v>
      </c>
      <c r="I239" s="9" t="s">
        <v>55</v>
      </c>
      <c r="J239" s="9" t="str">
        <f t="shared" si="6"/>
        <v>SUA200K2D</v>
      </c>
      <c r="K239" s="8">
        <v>50</v>
      </c>
      <c r="L239" s="14">
        <v>30</v>
      </c>
      <c r="M239" s="15">
        <v>33.7404</v>
      </c>
      <c r="N239" s="16">
        <f t="shared" si="7"/>
        <v>1012.212</v>
      </c>
      <c r="O239" s="14"/>
      <c r="P239" s="14"/>
      <c r="Q239" s="14"/>
      <c r="R239" s="14"/>
      <c r="S239" s="14">
        <v>2</v>
      </c>
      <c r="T239" s="14"/>
      <c r="U239" s="14">
        <v>2</v>
      </c>
      <c r="V239" s="14"/>
      <c r="W239" s="14">
        <v>4</v>
      </c>
      <c r="X239" s="14"/>
      <c r="Y239" s="14">
        <v>3</v>
      </c>
      <c r="Z239" s="14"/>
      <c r="AA239" s="14">
        <v>4</v>
      </c>
      <c r="AB239" s="14"/>
      <c r="AC239" s="14">
        <v>5</v>
      </c>
      <c r="AD239" s="14"/>
      <c r="AE239" s="14">
        <v>2</v>
      </c>
      <c r="AF239" s="14"/>
      <c r="AG239" s="14">
        <v>2</v>
      </c>
      <c r="AH239" s="14"/>
      <c r="AI239" s="14">
        <v>4</v>
      </c>
      <c r="AJ239" s="14"/>
      <c r="AK239" s="14">
        <v>2</v>
      </c>
    </row>
    <row r="240" s="2" customFormat="1" ht="50.5" customHeight="1" spans="1:37">
      <c r="A240" s="9" t="s">
        <v>373</v>
      </c>
      <c r="B240" s="9"/>
      <c r="C240" s="9" t="s">
        <v>371</v>
      </c>
      <c r="D240" s="9" t="s">
        <v>374</v>
      </c>
      <c r="E240" s="9" t="s">
        <v>17</v>
      </c>
      <c r="F240" s="10" t="s">
        <v>18</v>
      </c>
      <c r="G240" s="9" t="s">
        <v>32</v>
      </c>
      <c r="H240" s="9" t="s">
        <v>372</v>
      </c>
      <c r="I240" s="9" t="s">
        <v>55</v>
      </c>
      <c r="J240" s="9" t="str">
        <f t="shared" si="6"/>
        <v>SUF200K2D</v>
      </c>
      <c r="K240" s="8">
        <v>50</v>
      </c>
      <c r="L240" s="14">
        <v>114</v>
      </c>
      <c r="M240" s="15">
        <v>33.7404</v>
      </c>
      <c r="N240" s="16">
        <f t="shared" si="7"/>
        <v>3846.4056</v>
      </c>
      <c r="O240" s="14"/>
      <c r="P240" s="14"/>
      <c r="Q240" s="14"/>
      <c r="R240" s="14"/>
      <c r="S240" s="14">
        <v>3</v>
      </c>
      <c r="T240" s="14"/>
      <c r="U240" s="14"/>
      <c r="V240" s="14"/>
      <c r="W240" s="14"/>
      <c r="X240" s="14"/>
      <c r="Y240" s="14">
        <v>9</v>
      </c>
      <c r="Z240" s="14"/>
      <c r="AA240" s="14">
        <v>19</v>
      </c>
      <c r="AB240" s="14"/>
      <c r="AC240" s="14">
        <v>27</v>
      </c>
      <c r="AD240" s="14"/>
      <c r="AE240" s="14">
        <v>29</v>
      </c>
      <c r="AF240" s="14"/>
      <c r="AG240" s="14">
        <v>8</v>
      </c>
      <c r="AH240" s="14"/>
      <c r="AI240" s="14">
        <v>9</v>
      </c>
      <c r="AJ240" s="14"/>
      <c r="AK240" s="14">
        <v>10</v>
      </c>
    </row>
    <row r="241" s="2" customFormat="1" ht="50.5" customHeight="1" spans="1:37">
      <c r="A241" s="9" t="s">
        <v>375</v>
      </c>
      <c r="B241" s="9"/>
      <c r="C241" s="9" t="s">
        <v>371</v>
      </c>
      <c r="D241" s="9" t="s">
        <v>23</v>
      </c>
      <c r="E241" s="9" t="s">
        <v>17</v>
      </c>
      <c r="F241" s="10" t="s">
        <v>18</v>
      </c>
      <c r="G241" s="9" t="s">
        <v>32</v>
      </c>
      <c r="H241" s="9" t="s">
        <v>372</v>
      </c>
      <c r="I241" s="9" t="s">
        <v>55</v>
      </c>
      <c r="J241" s="9" t="str">
        <f t="shared" si="6"/>
        <v>SUF200W2D</v>
      </c>
      <c r="K241" s="8">
        <v>50</v>
      </c>
      <c r="L241" s="14">
        <v>19</v>
      </c>
      <c r="M241" s="15">
        <v>33.7404</v>
      </c>
      <c r="N241" s="16">
        <f t="shared" si="7"/>
        <v>641.0676</v>
      </c>
      <c r="O241" s="14"/>
      <c r="P241" s="14"/>
      <c r="Q241" s="14"/>
      <c r="R241" s="14"/>
      <c r="S241" s="14"/>
      <c r="T241" s="14"/>
      <c r="U241" s="14"/>
      <c r="V241" s="14"/>
      <c r="W241" s="14"/>
      <c r="X241" s="14"/>
      <c r="Y241" s="14"/>
      <c r="Z241" s="14"/>
      <c r="AA241" s="14">
        <v>2</v>
      </c>
      <c r="AB241" s="14"/>
      <c r="AC241" s="14">
        <v>6</v>
      </c>
      <c r="AD241" s="14"/>
      <c r="AE241" s="14">
        <v>5</v>
      </c>
      <c r="AF241" s="14"/>
      <c r="AG241" s="14">
        <v>4</v>
      </c>
      <c r="AH241" s="14"/>
      <c r="AI241" s="14">
        <v>2</v>
      </c>
      <c r="AJ241" s="14"/>
      <c r="AK241" s="14"/>
    </row>
    <row r="242" s="2" customFormat="1" ht="50.5" customHeight="1" spans="1:37">
      <c r="A242" s="9" t="s">
        <v>376</v>
      </c>
      <c r="B242" s="9"/>
      <c r="C242" s="9" t="s">
        <v>371</v>
      </c>
      <c r="D242" s="9" t="s">
        <v>23</v>
      </c>
      <c r="E242" s="9" t="s">
        <v>17</v>
      </c>
      <c r="F242" s="10" t="s">
        <v>18</v>
      </c>
      <c r="G242" s="9" t="s">
        <v>32</v>
      </c>
      <c r="H242" s="9" t="s">
        <v>372</v>
      </c>
      <c r="I242" s="9" t="s">
        <v>55</v>
      </c>
      <c r="J242" s="9" t="str">
        <f t="shared" si="6"/>
        <v>SUF200B2D</v>
      </c>
      <c r="K242" s="8">
        <v>50</v>
      </c>
      <c r="L242" s="14">
        <v>87</v>
      </c>
      <c r="M242" s="15">
        <v>33.7404</v>
      </c>
      <c r="N242" s="16">
        <f t="shared" si="7"/>
        <v>2935.4148</v>
      </c>
      <c r="O242" s="14"/>
      <c r="P242" s="14"/>
      <c r="Q242" s="14"/>
      <c r="R242" s="14"/>
      <c r="S242" s="14"/>
      <c r="T242" s="14"/>
      <c r="U242" s="14"/>
      <c r="V242" s="14"/>
      <c r="W242" s="14">
        <v>9</v>
      </c>
      <c r="X242" s="14"/>
      <c r="Y242" s="14">
        <v>14</v>
      </c>
      <c r="Z242" s="14"/>
      <c r="AA242" s="14">
        <v>16</v>
      </c>
      <c r="AB242" s="14"/>
      <c r="AC242" s="14">
        <v>22</v>
      </c>
      <c r="AD242" s="14"/>
      <c r="AE242" s="14">
        <v>16</v>
      </c>
      <c r="AF242" s="14"/>
      <c r="AG242" s="14"/>
      <c r="AH242" s="14"/>
      <c r="AI242" s="14"/>
      <c r="AJ242" s="14"/>
      <c r="AK242" s="14">
        <v>10</v>
      </c>
    </row>
    <row r="243" s="2" customFormat="1" ht="50.5" customHeight="1" spans="1:37">
      <c r="A243" s="9" t="s">
        <v>377</v>
      </c>
      <c r="B243" s="9"/>
      <c r="C243" s="9" t="s">
        <v>378</v>
      </c>
      <c r="D243" s="9" t="s">
        <v>23</v>
      </c>
      <c r="E243" s="9" t="s">
        <v>17</v>
      </c>
      <c r="F243" s="10" t="s">
        <v>18</v>
      </c>
      <c r="G243" s="9" t="s">
        <v>32</v>
      </c>
      <c r="H243" s="9" t="s">
        <v>372</v>
      </c>
      <c r="I243" s="9" t="s">
        <v>55</v>
      </c>
      <c r="J243" s="9" t="str">
        <f t="shared" si="6"/>
        <v>SUF50WK1D</v>
      </c>
      <c r="K243" s="8">
        <v>25</v>
      </c>
      <c r="L243" s="14">
        <v>36</v>
      </c>
      <c r="M243" s="15">
        <v>16.1004</v>
      </c>
      <c r="N243" s="16">
        <f t="shared" si="7"/>
        <v>579.6144</v>
      </c>
      <c r="O243" s="14"/>
      <c r="P243" s="14"/>
      <c r="Q243" s="14"/>
      <c r="R243" s="14"/>
      <c r="S243" s="14">
        <v>1</v>
      </c>
      <c r="T243" s="14"/>
      <c r="U243" s="14">
        <v>1</v>
      </c>
      <c r="V243" s="14"/>
      <c r="W243" s="14"/>
      <c r="X243" s="14"/>
      <c r="Y243" s="14">
        <v>2</v>
      </c>
      <c r="Z243" s="14"/>
      <c r="AA243" s="14">
        <v>3</v>
      </c>
      <c r="AB243" s="14"/>
      <c r="AC243" s="14">
        <v>7</v>
      </c>
      <c r="AD243" s="14"/>
      <c r="AE243" s="14">
        <v>7</v>
      </c>
      <c r="AF243" s="14"/>
      <c r="AG243" s="14">
        <v>4</v>
      </c>
      <c r="AH243" s="14"/>
      <c r="AI243" s="14">
        <v>5</v>
      </c>
      <c r="AJ243" s="14"/>
      <c r="AK243" s="14">
        <v>6</v>
      </c>
    </row>
    <row r="244" s="2" customFormat="1" ht="50.5" customHeight="1" spans="1:37">
      <c r="A244" s="9" t="s">
        <v>379</v>
      </c>
      <c r="B244" s="9"/>
      <c r="C244" s="9" t="s">
        <v>378</v>
      </c>
      <c r="D244" s="9" t="s">
        <v>374</v>
      </c>
      <c r="E244" s="9" t="s">
        <v>17</v>
      </c>
      <c r="F244" s="10" t="s">
        <v>18</v>
      </c>
      <c r="G244" s="9" t="s">
        <v>32</v>
      </c>
      <c r="H244" s="9" t="s">
        <v>372</v>
      </c>
      <c r="I244" s="9" t="s">
        <v>55</v>
      </c>
      <c r="J244" s="9" t="str">
        <f t="shared" si="6"/>
        <v>SUF50BK1D</v>
      </c>
      <c r="K244" s="8">
        <v>25</v>
      </c>
      <c r="L244" s="14">
        <v>393</v>
      </c>
      <c r="M244" s="15">
        <v>16.1004</v>
      </c>
      <c r="N244" s="16">
        <f t="shared" si="7"/>
        <v>6327.4572</v>
      </c>
      <c r="O244" s="14"/>
      <c r="P244" s="14"/>
      <c r="Q244" s="14"/>
      <c r="R244" s="14"/>
      <c r="S244" s="14">
        <v>3</v>
      </c>
      <c r="T244" s="14"/>
      <c r="U244" s="14">
        <v>72</v>
      </c>
      <c r="V244" s="14"/>
      <c r="W244" s="14">
        <v>107</v>
      </c>
      <c r="X244" s="14"/>
      <c r="Y244" s="14">
        <v>88</v>
      </c>
      <c r="Z244" s="14"/>
      <c r="AA244" s="14">
        <v>24</v>
      </c>
      <c r="AB244" s="14"/>
      <c r="AC244" s="14">
        <v>36</v>
      </c>
      <c r="AD244" s="14"/>
      <c r="AE244" s="14">
        <v>36</v>
      </c>
      <c r="AF244" s="14"/>
      <c r="AG244" s="14">
        <v>20</v>
      </c>
      <c r="AH244" s="14"/>
      <c r="AI244" s="14">
        <v>3</v>
      </c>
      <c r="AJ244" s="14"/>
      <c r="AK244" s="14">
        <v>4</v>
      </c>
    </row>
    <row r="245" ht="50.5" customHeight="1" spans="12:14">
      <c r="L245" s="4">
        <f>SUM(L2:L244)</f>
        <v>36549</v>
      </c>
      <c r="N245" s="18">
        <f>SUM(N2:N244)</f>
        <v>2214138.1564</v>
      </c>
    </row>
  </sheetData>
  <autoFilter ref="B1:AK245">
    <extLst/>
  </autoFilter>
  <pageMargins left="0.7" right="0.7" top="0.75" bottom="0.75" header="0.3" footer="0.3"/>
  <pageSetup paperSize="1" orientation="portrait" horizontalDpi="300" verticalDpi="3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19.10.23 NEW BALANCE ATS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Viktors</cp:lastModifiedBy>
  <dcterms:created xsi:type="dcterms:W3CDTF">2023-10-19T10:14:00Z</dcterms:created>
  <dcterms:modified xsi:type="dcterms:W3CDTF">2023-10-25T17:14:23Z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C6BEA09D958340A98B8ED789AF092875_13</vt:lpwstr>
  </property>
  <property fmtid="{D5CDD505-2E9C-101B-9397-08002B2CF9AE}" pid="3" name="KSOProductBuildVer">
    <vt:lpwstr>1049-12.2.0.13266</vt:lpwstr>
  </property>
</Properties>
</file>